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A\Downloads\"/>
    </mc:Choice>
  </mc:AlternateContent>
  <xr:revisionPtr revIDLastSave="0" documentId="13_ncr:1_{C16B2712-F7D5-4B13-A9EF-56A8E3D4914A}" xr6:coauthVersionLast="47" xr6:coauthVersionMax="47" xr10:uidLastSave="{00000000-0000-0000-0000-000000000000}"/>
  <bookViews>
    <workbookView xWindow="-108" yWindow="-108" windowWidth="23256" windowHeight="13896" tabRatio="778" xr2:uid="{3C73D50D-D62C-4216-8FAF-7DE60573DAF7}"/>
  </bookViews>
  <sheets>
    <sheet name="Cronograma de inversión " sheetId="2" r:id="rId1"/>
    <sheet name="Listas Costos y Gastos 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B25" i="4" a="1"/>
  <c r="B25" i="4" s="1"/>
  <c r="K31" i="2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11" i="2"/>
  <c r="H11" i="2" s="1"/>
  <c r="I20" i="2" l="1"/>
  <c r="L20" i="2" s="1"/>
  <c r="I12" i="2"/>
  <c r="L12" i="2" s="1"/>
  <c r="I27" i="2"/>
  <c r="L27" i="2" s="1"/>
  <c r="I19" i="2"/>
  <c r="L19" i="2" s="1"/>
  <c r="I28" i="2"/>
  <c r="L28" i="2" s="1"/>
  <c r="I29" i="2"/>
  <c r="L29" i="2" s="1"/>
  <c r="I21" i="2"/>
  <c r="L21" i="2" s="1"/>
  <c r="I25" i="2"/>
  <c r="L25" i="2" s="1"/>
  <c r="I17" i="2"/>
  <c r="L17" i="2" s="1"/>
  <c r="I24" i="2"/>
  <c r="L24" i="2" s="1"/>
  <c r="I16" i="2"/>
  <c r="L16" i="2" s="1"/>
  <c r="I11" i="2"/>
  <c r="L11" i="2" s="1"/>
  <c r="I23" i="2"/>
  <c r="L23" i="2" s="1"/>
  <c r="I15" i="2"/>
  <c r="L15" i="2" s="1"/>
  <c r="I26" i="2"/>
  <c r="L26" i="2" s="1"/>
  <c r="I18" i="2"/>
  <c r="L18" i="2" s="1"/>
  <c r="I30" i="2"/>
  <c r="L30" i="2" s="1"/>
  <c r="I22" i="2"/>
  <c r="L22" i="2" s="1"/>
  <c r="I14" i="2"/>
  <c r="L14" i="2" s="1"/>
  <c r="I13" i="2"/>
  <c r="L13" i="2" s="1"/>
  <c r="F31" i="2"/>
  <c r="H31" i="2"/>
  <c r="L31" i="2" l="1"/>
  <c r="I3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<sst xmlns="http://schemas.openxmlformats.org/spreadsheetml/2006/main" count="94" uniqueCount="67">
  <si>
    <t xml:space="preserve">CÓDIGO CRONOGRAMA DE INVERSIÓN </t>
  </si>
  <si>
    <t xml:space="preserve">FQ2024 - CR - POSTULACIÓN - NOMBRE DEL EMPRENDIMIENTO </t>
  </si>
  <si>
    <t xml:space="preserve">ETAPA DEL EMPRENDIMEINTO </t>
  </si>
  <si>
    <t>Puesta en marcha- persona natural</t>
  </si>
  <si>
    <t>MONTO MÁXIMO A SOLICITAR</t>
  </si>
  <si>
    <t xml:space="preserve">DETALLE DE INVERSIÓN </t>
  </si>
  <si>
    <t xml:space="preserve">Unidad </t>
  </si>
  <si>
    <t>Valor Unitario sin IVA</t>
  </si>
  <si>
    <t xml:space="preserve">Cantidad </t>
  </si>
  <si>
    <t>Sub total sin IVA</t>
  </si>
  <si>
    <t>%IVA</t>
  </si>
  <si>
    <t>Sub total IVA</t>
  </si>
  <si>
    <t>Inversion total + IVA</t>
  </si>
  <si>
    <t xml:space="preserve">Concepto de Gastos Admisible </t>
  </si>
  <si>
    <t xml:space="preserve">Aporte del Fondo </t>
  </si>
  <si>
    <t>Mes 1</t>
  </si>
  <si>
    <t>Mes 2</t>
  </si>
  <si>
    <t>Mes 3</t>
  </si>
  <si>
    <t>Mes 4</t>
  </si>
  <si>
    <t>Mes 5</t>
  </si>
  <si>
    <t>Mes 6</t>
  </si>
  <si>
    <t>Actividades de validación comercial que permitan comprobar la aceptación de la propuesta en el mercado.</t>
  </si>
  <si>
    <t>TOTAL INVERSIÓN</t>
  </si>
  <si>
    <t>FIRMA</t>
  </si>
  <si>
    <t>Nombre Representante</t>
  </si>
  <si>
    <t>RUC Emprendimiento</t>
  </si>
  <si>
    <t>Nombre Emprendimiento</t>
  </si>
  <si>
    <t>Actividades financiables</t>
  </si>
  <si>
    <t>Tipo de costos y gastos</t>
  </si>
  <si>
    <t>Unidades</t>
  </si>
  <si>
    <t>Etapa</t>
  </si>
  <si>
    <t>Monto máximo</t>
  </si>
  <si>
    <t>Puesta en marcha</t>
  </si>
  <si>
    <t>Contratación de servicios de expertos o profesionales relacionados directamente al fortalecimiento del producto o servicio propuesto, que no sean integrantes del equipo.</t>
  </si>
  <si>
    <t xml:space="preserve">Materia Prima </t>
  </si>
  <si>
    <t>Artículos</t>
  </si>
  <si>
    <t>Contratación de servicios de expertos o profesionales para fortalecer aspectos técnicos durante la etapa de incubación de FonQuito y detectados una vez levantado el diagnóstico inicial del emprendimiento en esta fase.</t>
  </si>
  <si>
    <t xml:space="preserve">Mano de Obra </t>
  </si>
  <si>
    <t>Equipos</t>
  </si>
  <si>
    <t>Puesta en marcha- persona jurídica</t>
  </si>
  <si>
    <t>Adquisición de equipamiento imprescindible para el desarrollo del emprendimiento.</t>
  </si>
  <si>
    <t xml:space="preserve">Suministros y servicios de produccion </t>
  </si>
  <si>
    <t>Horas de servicio</t>
  </si>
  <si>
    <t xml:space="preserve">Consolidación </t>
  </si>
  <si>
    <t>Materiales, insumos y/o reactivos necesarios para la ejecución del proyecto.</t>
  </si>
  <si>
    <t xml:space="preserve">Gastos de Administracion y Ventas </t>
  </si>
  <si>
    <t>Kit</t>
  </si>
  <si>
    <t>Productos tecnológicos y/o servicios asociados a la ejecución del proyecto.</t>
  </si>
  <si>
    <t xml:space="preserve">Personal Administrativo </t>
  </si>
  <si>
    <t>Kilogramos</t>
  </si>
  <si>
    <t xml:space="preserve">Personal Ventas </t>
  </si>
  <si>
    <t>Licencias</t>
  </si>
  <si>
    <t>Certificaciones ante las entidades reguladoras (notificación sanitaria, registro de marca, patente, entre otros)</t>
  </si>
  <si>
    <t>Meses</t>
  </si>
  <si>
    <t>Actividades de gestión de marca, difusión y empaquetamiento comercial del producto y/o servico resultante en la ejecución del proyecto, tales como: diseño de envase, diseño de marca, fabricación de muestras, entre otros.</t>
  </si>
  <si>
    <t>X</t>
  </si>
  <si>
    <t>Módulos</t>
  </si>
  <si>
    <t>Adecuaciones de infraestructura necesarias para la implementación del emprendimiento o para la obtención de los permisos de funcionamiento.</t>
  </si>
  <si>
    <t>Proyecto</t>
  </si>
  <si>
    <t>Otros gastos relacionados con la ejecución del proyecto considerados como necesarios de acuerdo con el informe de justificación presentado por el emprendedor y aprobado por ConQuito</t>
  </si>
  <si>
    <t>Sesiones</t>
  </si>
  <si>
    <t>Unidad</t>
  </si>
  <si>
    <t>Adquisición de equipamiento imprescindible para mejorar la eficiencia operativa o para desarrollar nuevos productos o servicios, que permitan escalar, diversificar la oferta y aprovechar una oportunidad de mercado.</t>
  </si>
  <si>
    <t>Actividades de posicionamiento de marca, difusión y mejoramiento de empaque comercial del producto y/o servicio, que permita diversificar su portafolio de productos/servicios resultantes en la ejecución del proyecto tales como: diseño de envase, diseño de marca, fabricación de muestras, entre otros.</t>
  </si>
  <si>
    <t>Fórmula lista</t>
  </si>
  <si>
    <t>Aporte de la Emprendedora</t>
  </si>
  <si>
    <t xml:space="preserve">DISTRIBUCIÓN MENSUAL DE LA INVERSIÓN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</si>
</sst>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&quot;$&quot;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FFFFFF"/>
      <name val="Courier New"/>
      <family val="3"/>
    </font>
    <font>
      <sz val="10"/>
      <color theme="1"/>
      <name val="Arial Unicode MS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7" fillId="0" borderId="0" xfId="0" applyFont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4" fontId="0" fillId="0" borderId="1" xfId="1" applyFont="1" applyBorder="1"/>
    <xf numFmtId="44" fontId="0" fillId="0" borderId="2" xfId="1" applyFont="1" applyBorder="1"/>
    <xf numFmtId="44" fontId="0" fillId="0" borderId="1" xfId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/>
    </xf>
    <xf numFmtId="44" fontId="0" fillId="0" borderId="2" xfId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4" fontId="7" fillId="0" borderId="0" xfId="1" applyFont="1"/>
    <xf numFmtId="0" fontId="8" fillId="0" borderId="0" xfId="0" applyFont="1"/>
    <xf numFmtId="0" fontId="9" fillId="0" borderId="0" xfId="0" applyFont="1" applyAlignment="1">
      <alignment vertical="center"/>
    </xf>
    <xf numFmtId="44" fontId="1" fillId="0" borderId="4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distributed" vertical="distributed" wrapText="1" justifyLastLine="1"/>
    </xf>
    <xf numFmtId="0" fontId="10" fillId="0" borderId="1" xfId="0" applyFont="1" applyBorder="1" applyAlignment="1">
      <alignment horizontal="left" vertical="top" wrapText="1" readingOrder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154783</xdr:colOff>
      <xdr:row>0</xdr:row>
      <xdr:rowOff>75408</xdr:rowOff>
    </xdr:from>
    <xdr:to>
      <xdr:col>1</xdr:col>
      <xdr:colOff>2594769</xdr:colOff>
      <xdr:row>4</xdr:row>
      <xdr:rowOff>130926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809D55-DE67-27AB-9509-4EEBEB88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3" y="75408"/>
          <a:ext cx="2654299" cy="96039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CBBAB-768B-4371-8545-BB8561350F55}">
  <sheetPr codeName="Hoja1"/>
  <dimension ref="A1:T40"/>
  <sheetViews>
    <sheetView tabSelected="1" zoomScale="90" zoomScaleNormal="90" workbookViewId="0">
      <selection activeCell="J11" sqref="J11"/>
    </sheetView>
  </sheetViews>
  <sheetFormatPr baseColWidth="10" defaultColWidth="9.109375" defaultRowHeight="14.4"/>
  <cols>
    <col min="1" max="1" width="3.109375" customWidth="1"/>
    <col min="2" max="2" width="41.5546875" customWidth="1"/>
    <col min="3" max="3" width="19.44140625" customWidth="1"/>
    <col min="4" max="4" width="14" customWidth="1"/>
    <col min="6" max="6" width="23.44140625" customWidth="1"/>
    <col min="7" max="7" width="7.109375" customWidth="1"/>
    <col min="8" max="9" width="12.6640625" style="6" customWidth="1"/>
    <col min="10" max="10" width="88.109375" style="6" customWidth="1"/>
    <col min="11" max="11" width="19" style="6" customWidth="1"/>
    <col min="12" max="12" width="23.44140625" style="6" bestFit="1" customWidth="1"/>
    <col min="13" max="18" width="10.6640625" customWidth="1"/>
    <col min="20" max="20" width="11.5546875" bestFit="1" customWidth="1"/>
  </cols>
  <sheetData>
    <row r="1" spans="1:20" ht="18" customHeight="1">
      <c r="A1" s="16"/>
      <c r="B1" s="16"/>
    </row>
    <row r="2" spans="1:20" ht="18" customHeight="1">
      <c r="A2" s="16"/>
      <c r="B2" s="16"/>
    </row>
    <row r="3" spans="1:20" ht="18" customHeight="1">
      <c r="A3" s="16"/>
      <c r="B3" s="16"/>
    </row>
    <row r="4" spans="1:20" ht="18" customHeight="1">
      <c r="A4" s="16"/>
      <c r="B4" s="16"/>
    </row>
    <row r="5" spans="1:20" ht="18" customHeight="1">
      <c r="A5" s="16"/>
      <c r="B5" s="16"/>
    </row>
    <row r="6" spans="1:20" ht="21.9" customHeight="1">
      <c r="A6" s="46" t="s">
        <v>0</v>
      </c>
      <c r="B6" s="46"/>
      <c r="C6" s="23" t="s">
        <v>1</v>
      </c>
      <c r="D6" s="17"/>
      <c r="E6" s="17"/>
      <c r="F6" s="17"/>
      <c r="G6" s="17"/>
      <c r="H6" s="18"/>
      <c r="I6" s="18"/>
      <c r="J6" s="18"/>
      <c r="K6" s="18"/>
      <c r="L6" s="18"/>
    </row>
    <row r="7" spans="1:20" ht="21.9" customHeight="1">
      <c r="A7" s="46" t="s">
        <v>2</v>
      </c>
      <c r="B7" s="46"/>
      <c r="C7" s="23" t="s">
        <v>3</v>
      </c>
      <c r="D7" s="17"/>
      <c r="E7" s="17"/>
      <c r="F7" s="17"/>
      <c r="G7" s="17"/>
      <c r="H7" s="18"/>
      <c r="I7" s="18"/>
      <c r="J7" s="18"/>
      <c r="K7" s="18"/>
      <c r="L7" s="18"/>
      <c r="M7" s="22"/>
      <c r="N7" s="22"/>
      <c r="O7" s="22"/>
      <c r="P7" s="22"/>
      <c r="Q7" s="22"/>
      <c r="R7" s="22"/>
    </row>
    <row r="8" spans="1:20" ht="21.9" customHeight="1">
      <c r="A8" s="46" t="s">
        <v>4</v>
      </c>
      <c r="B8" s="46"/>
      <c r="C8" s="37">
        <f>IF(C7="Puesta en marcha- persona jurídica",15000,IF(C7="Puesta en marcha- persona natural",10000,IF(C7="Consolidación ",25000,0)))</f>
        <v>10000</v>
      </c>
      <c r="D8" s="17"/>
      <c r="E8" s="17"/>
      <c r="F8" s="17"/>
      <c r="G8" s="17"/>
      <c r="H8" s="18"/>
      <c r="I8" s="18"/>
      <c r="J8" s="18"/>
      <c r="K8" s="18"/>
      <c r="L8" s="18"/>
      <c r="M8" s="22"/>
      <c r="N8" s="22"/>
      <c r="O8" s="22"/>
      <c r="P8" s="22"/>
      <c r="Q8" s="22"/>
      <c r="R8" s="22"/>
      <c r="T8" s="39"/>
    </row>
    <row r="9" spans="1:20" ht="18" customHeight="1">
      <c r="A9" s="22"/>
      <c r="B9" s="22"/>
      <c r="C9" s="17"/>
      <c r="D9" s="17"/>
      <c r="E9" s="17"/>
      <c r="F9" s="17"/>
      <c r="G9" s="17"/>
      <c r="H9" s="18"/>
      <c r="I9" s="18"/>
      <c r="J9" s="18"/>
      <c r="K9" s="18"/>
      <c r="L9" s="18"/>
      <c r="M9" s="44" t="s">
        <v>66</v>
      </c>
      <c r="N9" s="44"/>
      <c r="O9" s="44"/>
      <c r="P9" s="44"/>
      <c r="Q9" s="44"/>
      <c r="R9" s="44"/>
    </row>
    <row r="10" spans="1:20" ht="28.2" customHeight="1">
      <c r="A10" s="45" t="s">
        <v>5</v>
      </c>
      <c r="B10" s="45"/>
      <c r="C10" s="19" t="s">
        <v>6</v>
      </c>
      <c r="D10" s="20" t="s">
        <v>7</v>
      </c>
      <c r="E10" s="19" t="s">
        <v>8</v>
      </c>
      <c r="F10" s="20" t="s">
        <v>9</v>
      </c>
      <c r="G10" s="19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20" t="s">
        <v>65</v>
      </c>
      <c r="M10" s="19" t="s">
        <v>15</v>
      </c>
      <c r="N10" s="19" t="s">
        <v>16</v>
      </c>
      <c r="O10" s="19" t="s">
        <v>17</v>
      </c>
      <c r="P10" s="19" t="s">
        <v>18</v>
      </c>
      <c r="Q10" s="19" t="s">
        <v>19</v>
      </c>
      <c r="R10" s="19" t="s">
        <v>20</v>
      </c>
    </row>
    <row r="11" spans="1:20" ht="30" customHeight="1">
      <c r="A11" s="2">
        <v>1</v>
      </c>
      <c r="B11" s="1"/>
      <c r="C11" s="1"/>
      <c r="D11" s="26"/>
      <c r="E11" s="1">
        <v>1</v>
      </c>
      <c r="F11" s="24">
        <f>E11*D11</f>
        <v>0</v>
      </c>
      <c r="G11" s="21">
        <v>0.15</v>
      </c>
      <c r="H11" s="28">
        <f>G11*F11</f>
        <v>0</v>
      </c>
      <c r="I11" s="28">
        <f>H11+F11</f>
        <v>0</v>
      </c>
      <c r="J11" s="42" t="s">
        <v>21</v>
      </c>
      <c r="K11" s="28">
        <v>0</v>
      </c>
      <c r="L11" s="28">
        <f>I11-K11</f>
        <v>0</v>
      </c>
      <c r="M11" s="2"/>
      <c r="N11" s="2"/>
      <c r="O11" s="2"/>
      <c r="P11" s="2"/>
      <c r="Q11" s="2"/>
      <c r="R11" s="2"/>
      <c r="S11" s="36"/>
      <c r="T11" s="38"/>
    </row>
    <row r="12" spans="1:20" ht="30" customHeight="1">
      <c r="A12" s="2">
        <v>2</v>
      </c>
      <c r="B12" s="1"/>
      <c r="C12" s="1"/>
      <c r="D12" s="26"/>
      <c r="E12" s="1"/>
      <c r="F12" s="24">
        <f t="shared" ref="F12:F30" si="0">E12*D12</f>
        <v>0</v>
      </c>
      <c r="G12" s="21">
        <v>0.15</v>
      </c>
      <c r="H12" s="28">
        <f t="shared" ref="H12:H30" si="1">G12*F12</f>
        <v>0</v>
      </c>
      <c r="I12" s="28">
        <f t="shared" ref="I12:I30" si="2">H12+F12</f>
        <v>0</v>
      </c>
      <c r="J12" s="41"/>
      <c r="K12" s="28"/>
      <c r="L12" s="28">
        <f t="shared" ref="L12:L30" si="3">I12-K12</f>
        <v>0</v>
      </c>
      <c r="M12" s="2"/>
      <c r="N12" s="2"/>
      <c r="O12" s="2"/>
      <c r="P12" s="2"/>
      <c r="Q12" s="2"/>
      <c r="R12" s="2"/>
      <c r="S12" s="36"/>
    </row>
    <row r="13" spans="1:20" ht="30" customHeight="1">
      <c r="A13" s="2">
        <v>3</v>
      </c>
      <c r="B13" s="1"/>
      <c r="C13" s="1"/>
      <c r="D13" s="26"/>
      <c r="E13" s="1"/>
      <c r="F13" s="24">
        <f t="shared" si="0"/>
        <v>0</v>
      </c>
      <c r="G13" s="21">
        <v>0.15</v>
      </c>
      <c r="H13" s="28">
        <f t="shared" si="1"/>
        <v>0</v>
      </c>
      <c r="I13" s="28">
        <f t="shared" si="2"/>
        <v>0</v>
      </c>
      <c r="J13" s="41"/>
      <c r="K13" s="28"/>
      <c r="L13" s="28">
        <f t="shared" si="3"/>
        <v>0</v>
      </c>
      <c r="M13" s="2"/>
      <c r="N13" s="2"/>
      <c r="O13" s="2"/>
      <c r="P13" s="2"/>
      <c r="Q13" s="2"/>
      <c r="R13" s="2"/>
      <c r="S13" s="36"/>
    </row>
    <row r="14" spans="1:20" ht="30" customHeight="1">
      <c r="A14" s="2">
        <v>4</v>
      </c>
      <c r="B14" s="1"/>
      <c r="C14" s="1"/>
      <c r="D14" s="26"/>
      <c r="E14" s="1"/>
      <c r="F14" s="24">
        <f t="shared" si="0"/>
        <v>0</v>
      </c>
      <c r="G14" s="21">
        <v>0.15</v>
      </c>
      <c r="H14" s="28">
        <f t="shared" si="1"/>
        <v>0</v>
      </c>
      <c r="I14" s="28">
        <f t="shared" si="2"/>
        <v>0</v>
      </c>
      <c r="J14" s="41"/>
      <c r="K14" s="28"/>
      <c r="L14" s="28">
        <f t="shared" si="3"/>
        <v>0</v>
      </c>
      <c r="M14" s="2"/>
      <c r="N14" s="2"/>
      <c r="O14" s="2"/>
      <c r="P14" s="2"/>
      <c r="Q14" s="2"/>
      <c r="R14" s="2"/>
      <c r="S14" s="36"/>
    </row>
    <row r="15" spans="1:20" ht="30" customHeight="1">
      <c r="A15" s="2">
        <v>5</v>
      </c>
      <c r="B15" s="1"/>
      <c r="C15" s="1"/>
      <c r="D15" s="26"/>
      <c r="E15" s="1"/>
      <c r="F15" s="24">
        <f t="shared" si="0"/>
        <v>0</v>
      </c>
      <c r="G15" s="21">
        <v>0.15</v>
      </c>
      <c r="H15" s="28">
        <f t="shared" si="1"/>
        <v>0</v>
      </c>
      <c r="I15" s="28">
        <f t="shared" si="2"/>
        <v>0</v>
      </c>
      <c r="J15" s="41"/>
      <c r="K15" s="28"/>
      <c r="L15" s="28">
        <f t="shared" si="3"/>
        <v>0</v>
      </c>
      <c r="M15" s="2"/>
      <c r="N15" s="2"/>
      <c r="O15" s="2"/>
      <c r="P15" s="2"/>
      <c r="Q15" s="2"/>
      <c r="R15" s="2"/>
      <c r="S15" s="36"/>
    </row>
    <row r="16" spans="1:20" ht="30" customHeight="1">
      <c r="A16" s="2">
        <v>6</v>
      </c>
      <c r="B16" s="1"/>
      <c r="C16" s="1"/>
      <c r="D16" s="26"/>
      <c r="E16" s="1"/>
      <c r="F16" s="24">
        <f t="shared" si="0"/>
        <v>0</v>
      </c>
      <c r="G16" s="21">
        <v>0.15</v>
      </c>
      <c r="H16" s="28">
        <f t="shared" si="1"/>
        <v>0</v>
      </c>
      <c r="I16" s="28">
        <f t="shared" si="2"/>
        <v>0</v>
      </c>
      <c r="J16" s="41"/>
      <c r="K16" s="28"/>
      <c r="L16" s="28">
        <f t="shared" si="3"/>
        <v>0</v>
      </c>
      <c r="M16" s="2"/>
      <c r="N16" s="2"/>
      <c r="O16" s="2"/>
      <c r="P16" s="2"/>
      <c r="Q16" s="2"/>
      <c r="R16" s="2"/>
      <c r="S16" s="36"/>
    </row>
    <row r="17" spans="1:19" ht="30" customHeight="1">
      <c r="A17" s="2">
        <v>7</v>
      </c>
      <c r="B17" s="1"/>
      <c r="C17" s="1"/>
      <c r="D17" s="26"/>
      <c r="E17" s="1"/>
      <c r="F17" s="24">
        <f t="shared" si="0"/>
        <v>0</v>
      </c>
      <c r="G17" s="21">
        <v>0.15</v>
      </c>
      <c r="H17" s="28">
        <f t="shared" si="1"/>
        <v>0</v>
      </c>
      <c r="I17" s="28">
        <f t="shared" si="2"/>
        <v>0</v>
      </c>
      <c r="J17" s="41"/>
      <c r="K17" s="28"/>
      <c r="L17" s="28">
        <f t="shared" si="3"/>
        <v>0</v>
      </c>
      <c r="M17" s="2"/>
      <c r="N17" s="2"/>
      <c r="O17" s="2"/>
      <c r="P17" s="2"/>
      <c r="Q17" s="2"/>
      <c r="R17" s="2"/>
      <c r="S17" s="36"/>
    </row>
    <row r="18" spans="1:19" ht="30" customHeight="1">
      <c r="A18" s="2">
        <v>8</v>
      </c>
      <c r="B18" s="1"/>
      <c r="C18" s="1"/>
      <c r="D18" s="26"/>
      <c r="E18" s="1"/>
      <c r="F18" s="24">
        <f t="shared" si="0"/>
        <v>0</v>
      </c>
      <c r="G18" s="21">
        <v>0.15</v>
      </c>
      <c r="H18" s="28">
        <f t="shared" si="1"/>
        <v>0</v>
      </c>
      <c r="I18" s="28">
        <f t="shared" si="2"/>
        <v>0</v>
      </c>
      <c r="J18" s="41"/>
      <c r="K18" s="28"/>
      <c r="L18" s="28">
        <f t="shared" si="3"/>
        <v>0</v>
      </c>
      <c r="M18" s="2"/>
      <c r="N18" s="2"/>
      <c r="O18" s="2"/>
      <c r="P18" s="2"/>
      <c r="Q18" s="2"/>
      <c r="R18" s="2"/>
      <c r="S18" s="36"/>
    </row>
    <row r="19" spans="1:19" ht="30" customHeight="1">
      <c r="A19" s="2">
        <v>9</v>
      </c>
      <c r="B19" s="1"/>
      <c r="C19" s="1"/>
      <c r="D19" s="26"/>
      <c r="E19" s="1"/>
      <c r="F19" s="24">
        <f t="shared" si="0"/>
        <v>0</v>
      </c>
      <c r="G19" s="21">
        <v>0.15</v>
      </c>
      <c r="H19" s="28">
        <f t="shared" si="1"/>
        <v>0</v>
      </c>
      <c r="I19" s="28">
        <f t="shared" si="2"/>
        <v>0</v>
      </c>
      <c r="J19" s="41"/>
      <c r="K19" s="28"/>
      <c r="L19" s="28">
        <f t="shared" si="3"/>
        <v>0</v>
      </c>
      <c r="M19" s="2"/>
      <c r="N19" s="2"/>
      <c r="O19" s="2"/>
      <c r="P19" s="2"/>
      <c r="Q19" s="2"/>
      <c r="R19" s="2"/>
      <c r="S19" s="36"/>
    </row>
    <row r="20" spans="1:19" ht="30" customHeight="1">
      <c r="A20" s="2">
        <v>10</v>
      </c>
      <c r="B20" s="1"/>
      <c r="C20" s="1"/>
      <c r="D20" s="26"/>
      <c r="E20" s="1"/>
      <c r="F20" s="24">
        <f t="shared" si="0"/>
        <v>0</v>
      </c>
      <c r="G20" s="21">
        <v>0.15</v>
      </c>
      <c r="H20" s="28">
        <f t="shared" si="1"/>
        <v>0</v>
      </c>
      <c r="I20" s="28">
        <f t="shared" si="2"/>
        <v>0</v>
      </c>
      <c r="J20" s="41"/>
      <c r="K20" s="28"/>
      <c r="L20" s="28">
        <f t="shared" si="3"/>
        <v>0</v>
      </c>
      <c r="M20" s="2"/>
      <c r="N20" s="2"/>
      <c r="O20" s="2"/>
      <c r="P20" s="2"/>
      <c r="Q20" s="2"/>
      <c r="R20" s="2"/>
      <c r="S20" s="36"/>
    </row>
    <row r="21" spans="1:19" ht="30" customHeight="1">
      <c r="A21" s="2">
        <v>11</v>
      </c>
      <c r="B21" s="1"/>
      <c r="C21" s="1"/>
      <c r="D21" s="26"/>
      <c r="E21" s="1"/>
      <c r="F21" s="24">
        <f t="shared" si="0"/>
        <v>0</v>
      </c>
      <c r="G21" s="21">
        <v>0.15</v>
      </c>
      <c r="H21" s="28">
        <f t="shared" si="1"/>
        <v>0</v>
      </c>
      <c r="I21" s="28">
        <f t="shared" si="2"/>
        <v>0</v>
      </c>
      <c r="J21" s="41"/>
      <c r="K21" s="28"/>
      <c r="L21" s="28">
        <f t="shared" si="3"/>
        <v>0</v>
      </c>
      <c r="M21" s="2"/>
      <c r="N21" s="2"/>
      <c r="O21" s="2"/>
      <c r="P21" s="2"/>
      <c r="Q21" s="2"/>
      <c r="R21" s="2"/>
      <c r="S21" s="36"/>
    </row>
    <row r="22" spans="1:19" ht="30" customHeight="1">
      <c r="A22" s="2">
        <v>12</v>
      </c>
      <c r="B22" s="1"/>
      <c r="C22" s="1"/>
      <c r="D22" s="26"/>
      <c r="E22" s="1"/>
      <c r="F22" s="24">
        <f t="shared" si="0"/>
        <v>0</v>
      </c>
      <c r="G22" s="21">
        <v>0.15</v>
      </c>
      <c r="H22" s="28">
        <f t="shared" si="1"/>
        <v>0</v>
      </c>
      <c r="I22" s="28">
        <f t="shared" si="2"/>
        <v>0</v>
      </c>
      <c r="J22" s="41"/>
      <c r="K22" s="28"/>
      <c r="L22" s="28">
        <f t="shared" si="3"/>
        <v>0</v>
      </c>
      <c r="M22" s="2"/>
      <c r="N22" s="2"/>
      <c r="O22" s="2"/>
      <c r="P22" s="2"/>
      <c r="Q22" s="2"/>
      <c r="R22" s="2"/>
      <c r="S22" s="36"/>
    </row>
    <row r="23" spans="1:19" ht="30" customHeight="1">
      <c r="A23" s="2">
        <v>13</v>
      </c>
      <c r="B23" s="1"/>
      <c r="C23" s="1"/>
      <c r="D23" s="26"/>
      <c r="E23" s="1"/>
      <c r="F23" s="24">
        <f t="shared" si="0"/>
        <v>0</v>
      </c>
      <c r="G23" s="21">
        <v>0.15</v>
      </c>
      <c r="H23" s="28">
        <f t="shared" si="1"/>
        <v>0</v>
      </c>
      <c r="I23" s="28">
        <f t="shared" si="2"/>
        <v>0</v>
      </c>
      <c r="J23" s="41"/>
      <c r="K23" s="28"/>
      <c r="L23" s="28">
        <f t="shared" si="3"/>
        <v>0</v>
      </c>
      <c r="M23" s="2"/>
      <c r="N23" s="2"/>
      <c r="O23" s="2"/>
      <c r="P23" s="2"/>
      <c r="Q23" s="2"/>
      <c r="R23" s="2"/>
      <c r="S23" s="36"/>
    </row>
    <row r="24" spans="1:19" ht="30" customHeight="1">
      <c r="A24" s="2">
        <v>14</v>
      </c>
      <c r="B24" s="1"/>
      <c r="C24" s="1"/>
      <c r="D24" s="26"/>
      <c r="E24" s="1"/>
      <c r="F24" s="24">
        <f t="shared" si="0"/>
        <v>0</v>
      </c>
      <c r="G24" s="21">
        <v>0.15</v>
      </c>
      <c r="H24" s="28">
        <f t="shared" si="1"/>
        <v>0</v>
      </c>
      <c r="I24" s="28">
        <f t="shared" si="2"/>
        <v>0</v>
      </c>
      <c r="J24" s="41"/>
      <c r="K24" s="28"/>
      <c r="L24" s="28">
        <f t="shared" si="3"/>
        <v>0</v>
      </c>
      <c r="M24" s="2"/>
      <c r="N24" s="2"/>
      <c r="O24" s="2"/>
      <c r="P24" s="2"/>
      <c r="Q24" s="2"/>
      <c r="R24" s="2"/>
      <c r="S24" s="36"/>
    </row>
    <row r="25" spans="1:19" ht="30" customHeight="1">
      <c r="A25" s="2">
        <v>15</v>
      </c>
      <c r="B25" s="1"/>
      <c r="C25" s="1"/>
      <c r="D25" s="26"/>
      <c r="E25" s="1"/>
      <c r="F25" s="24">
        <f t="shared" si="0"/>
        <v>0</v>
      </c>
      <c r="G25" s="21">
        <v>0.15</v>
      </c>
      <c r="H25" s="28">
        <f t="shared" si="1"/>
        <v>0</v>
      </c>
      <c r="I25" s="28">
        <f t="shared" si="2"/>
        <v>0</v>
      </c>
      <c r="J25" s="41"/>
      <c r="K25" s="28"/>
      <c r="L25" s="28">
        <f t="shared" si="3"/>
        <v>0</v>
      </c>
      <c r="M25" s="2"/>
      <c r="N25" s="2"/>
      <c r="O25" s="2"/>
      <c r="P25" s="2"/>
      <c r="Q25" s="2"/>
      <c r="R25" s="2"/>
      <c r="S25" s="36"/>
    </row>
    <row r="26" spans="1:19" ht="30" customHeight="1">
      <c r="A26" s="11">
        <v>16</v>
      </c>
      <c r="B26" s="1"/>
      <c r="C26" s="1"/>
      <c r="D26" s="26"/>
      <c r="E26" s="1"/>
      <c r="F26" s="24">
        <f t="shared" si="0"/>
        <v>0</v>
      </c>
      <c r="G26" s="21">
        <v>0.15</v>
      </c>
      <c r="H26" s="28">
        <f t="shared" si="1"/>
        <v>0</v>
      </c>
      <c r="I26" s="28">
        <f t="shared" si="2"/>
        <v>0</v>
      </c>
      <c r="J26" s="41"/>
      <c r="K26" s="28"/>
      <c r="L26" s="28">
        <f t="shared" si="3"/>
        <v>0</v>
      </c>
      <c r="M26" s="2"/>
      <c r="N26" s="2"/>
      <c r="O26" s="2"/>
      <c r="P26" s="2"/>
      <c r="Q26" s="2"/>
      <c r="R26" s="2"/>
      <c r="S26" s="36"/>
    </row>
    <row r="27" spans="1:19" ht="30" customHeight="1">
      <c r="A27" s="11">
        <v>17</v>
      </c>
      <c r="B27" s="1"/>
      <c r="C27" s="1"/>
      <c r="D27" s="26"/>
      <c r="E27" s="1"/>
      <c r="F27" s="24">
        <f t="shared" si="0"/>
        <v>0</v>
      </c>
      <c r="G27" s="21">
        <v>0.15</v>
      </c>
      <c r="H27" s="28">
        <f t="shared" si="1"/>
        <v>0</v>
      </c>
      <c r="I27" s="28">
        <f t="shared" si="2"/>
        <v>0</v>
      </c>
      <c r="J27" s="41"/>
      <c r="K27" s="28"/>
      <c r="L27" s="28">
        <f t="shared" si="3"/>
        <v>0</v>
      </c>
      <c r="M27" s="2"/>
      <c r="N27" s="2"/>
      <c r="O27" s="2"/>
      <c r="P27" s="2"/>
      <c r="Q27" s="2"/>
      <c r="R27" s="2"/>
      <c r="S27" s="36"/>
    </row>
    <row r="28" spans="1:19" ht="30" customHeight="1">
      <c r="A28" s="11">
        <v>18</v>
      </c>
      <c r="B28" s="1"/>
      <c r="C28" s="1"/>
      <c r="D28" s="26"/>
      <c r="E28" s="1"/>
      <c r="F28" s="24">
        <f t="shared" si="0"/>
        <v>0</v>
      </c>
      <c r="G28" s="21">
        <v>0.15</v>
      </c>
      <c r="H28" s="28">
        <f t="shared" si="1"/>
        <v>0</v>
      </c>
      <c r="I28" s="28">
        <f t="shared" si="2"/>
        <v>0</v>
      </c>
      <c r="J28" s="41"/>
      <c r="K28" s="28"/>
      <c r="L28" s="28">
        <f t="shared" si="3"/>
        <v>0</v>
      </c>
      <c r="M28" s="2"/>
      <c r="N28" s="2"/>
      <c r="O28" s="2"/>
      <c r="P28" s="2"/>
      <c r="Q28" s="2"/>
      <c r="R28" s="2"/>
      <c r="S28" s="36"/>
    </row>
    <row r="29" spans="1:19" ht="30" customHeight="1">
      <c r="A29" s="11">
        <v>19</v>
      </c>
      <c r="B29" s="1"/>
      <c r="C29" s="1"/>
      <c r="D29" s="26"/>
      <c r="E29" s="1"/>
      <c r="F29" s="24">
        <f t="shared" si="0"/>
        <v>0</v>
      </c>
      <c r="G29" s="21">
        <v>0.15</v>
      </c>
      <c r="H29" s="28">
        <f t="shared" si="1"/>
        <v>0</v>
      </c>
      <c r="I29" s="28">
        <f t="shared" si="2"/>
        <v>0</v>
      </c>
      <c r="J29" s="41"/>
      <c r="K29" s="28"/>
      <c r="L29" s="28">
        <f t="shared" si="3"/>
        <v>0</v>
      </c>
      <c r="M29" s="2"/>
      <c r="N29" s="2"/>
      <c r="O29" s="2"/>
      <c r="P29" s="2"/>
      <c r="Q29" s="2"/>
      <c r="R29" s="2"/>
      <c r="S29" s="36"/>
    </row>
    <row r="30" spans="1:19" ht="30" customHeight="1">
      <c r="A30" s="12">
        <v>20</v>
      </c>
      <c r="B30" s="3"/>
      <c r="C30" s="1"/>
      <c r="D30" s="27"/>
      <c r="E30" s="3"/>
      <c r="F30" s="24">
        <f t="shared" si="0"/>
        <v>0</v>
      </c>
      <c r="G30" s="21">
        <v>0.15</v>
      </c>
      <c r="H30" s="28">
        <f t="shared" si="1"/>
        <v>0</v>
      </c>
      <c r="I30" s="28">
        <f t="shared" si="2"/>
        <v>0</v>
      </c>
      <c r="J30" s="41"/>
      <c r="K30" s="30"/>
      <c r="L30" s="28">
        <f t="shared" si="3"/>
        <v>0</v>
      </c>
      <c r="M30" s="2"/>
      <c r="N30" s="2"/>
      <c r="O30" s="2"/>
      <c r="P30" s="2"/>
      <c r="Q30" s="2"/>
      <c r="R30" s="2"/>
      <c r="S30" s="36"/>
    </row>
    <row r="31" spans="1:19" ht="16.2" customHeight="1">
      <c r="A31" s="9"/>
      <c r="B31" s="5" t="s">
        <v>22</v>
      </c>
      <c r="C31" s="4"/>
      <c r="D31" s="4"/>
      <c r="E31" s="4"/>
      <c r="F31" s="25">
        <f>SUM(F11:F30)</f>
        <v>0</v>
      </c>
      <c r="G31" s="5"/>
      <c r="H31" s="29">
        <f>SUM(H11:H30)</f>
        <v>0</v>
      </c>
      <c r="I31" s="29">
        <f>SUM(I11:I30)</f>
        <v>0</v>
      </c>
      <c r="J31" s="10"/>
      <c r="K31" s="31">
        <f>SUM(K11:K30)</f>
        <v>0</v>
      </c>
      <c r="L31" s="40">
        <f>SUM(L11:L30)</f>
        <v>0</v>
      </c>
      <c r="M31" s="43"/>
      <c r="N31" s="43"/>
      <c r="O31" s="43"/>
      <c r="P31" s="43"/>
      <c r="Q31" s="43"/>
      <c r="R31" s="43"/>
    </row>
    <row r="34" spans="2:10" ht="15" customHeight="1"/>
    <row r="35" spans="2:10">
      <c r="J35" s="38"/>
    </row>
    <row r="37" spans="2:10">
      <c r="B37" s="33" t="s">
        <v>23</v>
      </c>
      <c r="F37" s="32"/>
    </row>
    <row r="38" spans="2:10">
      <c r="B38" s="32" t="s">
        <v>24</v>
      </c>
      <c r="F38" s="32"/>
    </row>
    <row r="39" spans="2:10">
      <c r="B39" s="32" t="s">
        <v>25</v>
      </c>
      <c r="F39" s="32"/>
    </row>
    <row r="40" spans="2:10">
      <c r="B40" s="32" t="s">
        <v>26</v>
      </c>
      <c r="F40" s="32"/>
    </row>
  </sheetData>
  <mergeCells count="6">
    <mergeCell ref="M31:R31"/>
    <mergeCell ref="M9:R9"/>
    <mergeCell ref="A10:B10"/>
    <mergeCell ref="A6:B6"/>
    <mergeCell ref="A7:B7"/>
    <mergeCell ref="A8:B8"/>
  </mergeCells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0B993B9-5484-41E7-BBD3-147E3ADEF19C}">
          <x14:formula1>
            <xm:f>'Listas Costos y Gastos '!$G$2:$G$12</xm:f>
          </x14:formula1>
          <xm:sqref>C11:C30</xm:sqref>
        </x14:dataValidation>
        <x14:dataValidation type="list" allowBlank="1" showInputMessage="1" showErrorMessage="1" promptTitle="Elija el tipo de gasto admisible" xr:uid="{1E8A9C8A-041F-4788-9D8B-72BC5E830413}">
          <x14:formula1>
            <xm:f>'Listas Costos y Gastos '!$B$2:$B$11</xm:f>
          </x14:formula1>
          <xm:sqref>J31</xm:sqref>
        </x14:dataValidation>
        <x14:dataValidation type="list" allowBlank="1" showInputMessage="1" showErrorMessage="1" promptTitle="Elija el tipo de gasto admisible" xr:uid="{F6D5D248-0EEE-4B13-978D-3CFDE0EEF092}">
          <x14:formula1>
            <xm:f>IF(C7="Puesta en marcha- persona natural", 'Listas Costos y Gastos '!$B$2:$B$11, IF(C7="Puesta en marcha- persona jurídica",'Listas Costos y Gastos '!$B$2:$B$11, IF(C7="Consolidación ", 'Listas Costos y Gastos '!$B$13:$B$21, "")))</xm:f>
          </x14:formula1>
          <xm:sqref>J11:J30</xm:sqref>
        </x14:dataValidation>
        <x14:dataValidation type="list" allowBlank="1" showInputMessage="1" showErrorMessage="1" xr:uid="{33793F88-2C27-4AA8-8FAA-F1DE8B8A741A}">
          <x14:formula1>
            <xm:f>'Listas Costos y Gastos '!$I$2:$I$4</xm:f>
          </x14:formula1>
          <xm:sqref>C7</xm:sqref>
        </x14:dataValidation>
        <x14:dataValidation type="list" allowBlank="1" showInputMessage="1" showErrorMessage="1" xr:uid="{352EE0BE-E917-4E24-A3AE-20E999D842E0}">
          <x14:formula1>
            <xm:f>'Listas Costos y Gastos '!$E$9</xm:f>
          </x14:formula1>
          <xm:sqref>M11:R30</xm:sqref>
        </x14:dataValidation>
        <x14:dataValidation type="list" allowBlank="1" showInputMessage="1" showErrorMessage="1" xr:uid="{876E3133-22BB-44D8-8E60-494C4F5C8143}">
          <x14:formula1>
            <xm:f>IF(C7="Puesta en marcha- persona jurídica",'Listas Costos y Gastos '!B2:B11, IF(C7="Consolidación", 'Listas Costos y Gastos '!B13:B21, "0"))</xm:f>
          </x14:formula1>
          <xm:sqref>T8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4E9E-FD2B-4527-8235-C1BA01B93484}">
  <sheetPr codeName="Hoja2"/>
  <dimension ref="A1:J34"/>
  <sheetViews>
    <sheetView topLeftCell="A9" workbookViewId="0">
      <selection activeCell="E9" sqref="E9"/>
    </sheetView>
  </sheetViews>
  <sheetFormatPr baseColWidth="10" defaultColWidth="9.109375" defaultRowHeight="14.4"/>
  <cols>
    <col min="1" max="1" width="16.6640625" bestFit="1" customWidth="1"/>
    <col min="2" max="2" width="96.5546875" customWidth="1"/>
    <col min="4" max="4" width="35" bestFit="1" customWidth="1"/>
    <col min="7" max="7" width="10.6640625" customWidth="1"/>
    <col min="9" max="9" width="32.33203125" bestFit="1" customWidth="1"/>
    <col min="10" max="10" width="14.44140625" bestFit="1" customWidth="1"/>
  </cols>
  <sheetData>
    <row r="1" spans="1:10" ht="15.6">
      <c r="B1" s="14" t="s">
        <v>27</v>
      </c>
      <c r="C1" s="13"/>
      <c r="D1" s="14" t="s">
        <v>28</v>
      </c>
      <c r="G1" s="35" t="s">
        <v>29</v>
      </c>
      <c r="I1" s="2" t="s">
        <v>30</v>
      </c>
      <c r="J1" s="2" t="s">
        <v>31</v>
      </c>
    </row>
    <row r="2" spans="1:10" ht="28.8">
      <c r="A2" s="1" t="s">
        <v>32</v>
      </c>
      <c r="B2" s="15" t="s">
        <v>33</v>
      </c>
      <c r="D2" s="7" t="s">
        <v>34</v>
      </c>
      <c r="G2" s="8" t="s">
        <v>35</v>
      </c>
      <c r="I2" s="1" t="s">
        <v>3</v>
      </c>
      <c r="J2" s="26">
        <v>20000</v>
      </c>
    </row>
    <row r="3" spans="1:10" ht="28.8">
      <c r="A3" s="1" t="s">
        <v>32</v>
      </c>
      <c r="B3" s="34" t="s">
        <v>36</v>
      </c>
      <c r="D3" s="7" t="s">
        <v>37</v>
      </c>
      <c r="G3" s="7" t="s">
        <v>38</v>
      </c>
      <c r="I3" s="1" t="s">
        <v>39</v>
      </c>
      <c r="J3" s="26">
        <v>25000</v>
      </c>
    </row>
    <row r="4" spans="1:10" ht="28.8">
      <c r="A4" s="1" t="s">
        <v>32</v>
      </c>
      <c r="B4" s="34" t="s">
        <v>40</v>
      </c>
      <c r="D4" s="7" t="s">
        <v>41</v>
      </c>
      <c r="G4" s="8" t="s">
        <v>42</v>
      </c>
      <c r="I4" s="1" t="s">
        <v>43</v>
      </c>
      <c r="J4" s="26">
        <v>40000</v>
      </c>
    </row>
    <row r="5" spans="1:10">
      <c r="A5" s="1" t="s">
        <v>32</v>
      </c>
      <c r="B5" s="15" t="s">
        <v>44</v>
      </c>
      <c r="D5" s="7" t="s">
        <v>45</v>
      </c>
      <c r="G5" s="8" t="s">
        <v>46</v>
      </c>
    </row>
    <row r="6" spans="1:10">
      <c r="A6" s="1" t="s">
        <v>32</v>
      </c>
      <c r="B6" s="15" t="s">
        <v>47</v>
      </c>
      <c r="D6" s="7" t="s">
        <v>48</v>
      </c>
      <c r="G6" s="8" t="s">
        <v>49</v>
      </c>
    </row>
    <row r="7" spans="1:10">
      <c r="A7" s="1" t="s">
        <v>32</v>
      </c>
      <c r="B7" s="15" t="s">
        <v>21</v>
      </c>
      <c r="D7" s="7" t="s">
        <v>50</v>
      </c>
      <c r="G7" s="8" t="s">
        <v>51</v>
      </c>
    </row>
    <row r="8" spans="1:10">
      <c r="A8" s="1" t="s">
        <v>32</v>
      </c>
      <c r="B8" s="15" t="s">
        <v>52</v>
      </c>
      <c r="G8" s="8" t="s">
        <v>53</v>
      </c>
    </row>
    <row r="9" spans="1:10" ht="28.8">
      <c r="A9" s="1" t="s">
        <v>32</v>
      </c>
      <c r="B9" s="15" t="s">
        <v>54</v>
      </c>
      <c r="E9" s="36" t="s">
        <v>55</v>
      </c>
      <c r="G9" s="8" t="s">
        <v>56</v>
      </c>
    </row>
    <row r="10" spans="1:10" ht="28.8">
      <c r="A10" s="1" t="s">
        <v>32</v>
      </c>
      <c r="B10" s="34" t="s">
        <v>57</v>
      </c>
      <c r="G10" s="8" t="s">
        <v>58</v>
      </c>
    </row>
    <row r="11" spans="1:10" ht="28.8">
      <c r="A11" s="1" t="s">
        <v>32</v>
      </c>
      <c r="B11" s="15" t="s">
        <v>59</v>
      </c>
      <c r="G11" s="8" t="s">
        <v>60</v>
      </c>
    </row>
    <row r="12" spans="1:10">
      <c r="G12" s="8" t="s">
        <v>61</v>
      </c>
    </row>
    <row r="13" spans="1:10" ht="28.8">
      <c r="A13" s="1" t="s">
        <v>43</v>
      </c>
      <c r="B13" s="15" t="s">
        <v>33</v>
      </c>
    </row>
    <row r="14" spans="1:10" ht="28.8">
      <c r="A14" s="1" t="s">
        <v>43</v>
      </c>
      <c r="B14" s="34" t="s">
        <v>36</v>
      </c>
    </row>
    <row r="15" spans="1:10" ht="28.8">
      <c r="A15" s="1" t="s">
        <v>43</v>
      </c>
      <c r="B15" s="34" t="s">
        <v>62</v>
      </c>
    </row>
    <row r="16" spans="1:10">
      <c r="A16" s="1" t="s">
        <v>43</v>
      </c>
      <c r="B16" s="1" t="s">
        <v>44</v>
      </c>
    </row>
    <row r="17" spans="1:2">
      <c r="A17" s="1" t="s">
        <v>43</v>
      </c>
      <c r="B17" s="1" t="s">
        <v>47</v>
      </c>
    </row>
    <row r="18" spans="1:2">
      <c r="A18" s="1" t="s">
        <v>43</v>
      </c>
      <c r="B18" s="1" t="s">
        <v>52</v>
      </c>
    </row>
    <row r="19" spans="1:2" ht="43.2">
      <c r="A19" s="1" t="s">
        <v>43</v>
      </c>
      <c r="B19" s="34" t="s">
        <v>63</v>
      </c>
    </row>
    <row r="20" spans="1:2" ht="28.8">
      <c r="A20" s="1" t="s">
        <v>43</v>
      </c>
      <c r="B20" s="34" t="s">
        <v>57</v>
      </c>
    </row>
    <row r="21" spans="1:2" ht="28.8">
      <c r="A21" s="1" t="s">
        <v>43</v>
      </c>
      <c r="B21" s="15" t="s">
        <v>59</v>
      </c>
    </row>
    <row r="24" spans="1:2">
      <c r="B24" t="s">
        <v>64</v>
      </c>
    </row>
    <row r="25" spans="1:2" ht="28.8" hidden="1">
      <c r="B25" s="6" t="str" cm="1">
        <f t="array" ref="B25:B34">IF('Cronograma de inversión '!C7="Puesta en marcha- persona natural", 'Listas Costos y Gastos '!$B$2:$B$11, IF('Cronograma de inversión '!C7="Puesta en marcha- persona jurídica",'Listas Costos y Gastos '!$B$2:$B$11, IF('Cronograma de inversión '!C7="Consolidación ", 'Listas Costos y Gastos '!$B$13:$B$21, "")))</f>
        <v>Contratación de servicios de expertos o profesionales relacionados directamente al fortalecimiento del producto o servicio propuesto, que no sean integrantes del equipo.</v>
      </c>
    </row>
    <row r="26" spans="1:2" hidden="1">
      <c r="B26" t="str">
        <v>Contratación de servicios de expertos o profesionales para fortalecer aspectos técnicos durante la etapa de incubación de FonQuito y detectados una vez levantado el diagnóstico inicial del emprendimiento en esta fase.</v>
      </c>
    </row>
    <row r="27" spans="1:2" hidden="1">
      <c r="B27" t="str">
        <v>Adquisición de equipamiento imprescindible para el desarrollo del emprendimiento.</v>
      </c>
    </row>
    <row r="28" spans="1:2" hidden="1">
      <c r="B28" t="str">
        <v>Materiales, insumos y/o reactivos necesarios para la ejecución del proyecto.</v>
      </c>
    </row>
    <row r="29" spans="1:2" hidden="1">
      <c r="B29" t="str">
        <v>Productos tecnológicos y/o servicios asociados a la ejecución del proyecto.</v>
      </c>
    </row>
    <row r="30" spans="1:2" hidden="1">
      <c r="B30" t="str">
        <v>Actividades de validación comercial que permitan comprobar la aceptación de la propuesta en el mercado.</v>
      </c>
    </row>
    <row r="31" spans="1:2" hidden="1">
      <c r="B31" t="str">
        <v>Certificaciones ante las entidades reguladoras (notificación sanitaria, registro de marca, patente, entre otros)</v>
      </c>
    </row>
    <row r="32" spans="1:2" hidden="1">
      <c r="B32" t="str">
        <v>Actividades de gestión de marca, difusión y empaquetamiento comercial del producto y/o servico resultante en la ejecución del proyecto, tales como: diseño de envase, diseño de marca, fabricación de muestras, entre otros.</v>
      </c>
    </row>
    <row r="33" spans="2:2" hidden="1">
      <c r="B33" t="str">
        <v>Adecuaciones de infraestructura necesarias para la implementación del emprendimiento o para la obtención de los permisos de funcionamiento.</v>
      </c>
    </row>
    <row r="34" spans="2:2" hidden="1">
      <c r="B34" t="str">
        <v>Otros gastos relacionados con la ejecución del proyecto considerados como necesarios de acuerdo con el informe de justificación presentado por el emprendedor y aprobado por ConQuito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9528e97-67a8-440b-8b79-87795539aec6">
      <UserInfo>
        <DisplayName>Rodrigo Esteban Granda Ojeda</DisplayName>
        <AccountId>17</AccountId>
        <AccountType/>
      </UserInfo>
    </SharedWithUsers>
    <TaxCatchAll xmlns="09528e97-67a8-440b-8b79-87795539aec6" xsi:nil="true"/>
    <lcf76f155ced4ddcb4097134ff3c332f xmlns="45703c74-a45c-4896-860a-2c47fe2caa3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14EFC4D315504698FF5C9B4AA0C881" ma:contentTypeVersion="14" ma:contentTypeDescription="Crear nuevo documento." ma:contentTypeScope="" ma:versionID="0ef29fb4aaab5b1d9be352bd8829c1dc">
  <xsd:schema xmlns:xsd="http://www.w3.org/2001/XMLSchema" xmlns:xs="http://www.w3.org/2001/XMLSchema" xmlns:p="http://schemas.microsoft.com/office/2006/metadata/properties" xmlns:ns2="45703c74-a45c-4896-860a-2c47fe2caa3f" xmlns:ns3="09528e97-67a8-440b-8b79-87795539aec6" targetNamespace="http://schemas.microsoft.com/office/2006/metadata/properties" ma:root="true" ma:fieldsID="7252fd4eda738850afc68ab6d44ca318" ns2:_="" ns3:_="">
    <xsd:import namespace="45703c74-a45c-4896-860a-2c47fe2caa3f"/>
    <xsd:import namespace="09528e97-67a8-440b-8b79-87795539ae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03c74-a45c-4896-860a-2c47fe2ca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1712d81-1049-42d3-b20e-dc7420d4ee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28e97-67a8-440b-8b79-87795539aec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94d794b-3738-422d-9e13-0855043c5f69}" ma:internalName="TaxCatchAll" ma:showField="CatchAllData" ma:web="09528e97-67a8-440b-8b79-87795539ae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A1F31-D352-452A-A299-545A1D3CCDD2}">
  <ds:schemaRefs>
    <ds:schemaRef ds:uri="http://schemas.microsoft.com/office/2006/metadata/properties"/>
    <ds:schemaRef ds:uri="http://schemas.microsoft.com/office/infopath/2007/PartnerControls"/>
    <ds:schemaRef ds:uri="09528e97-67a8-440b-8b79-87795539aec6"/>
    <ds:schemaRef ds:uri="45703c74-a45c-4896-860a-2c47fe2caa3f"/>
  </ds:schemaRefs>
</ds:datastoreItem>
</file>

<file path=customXml/itemProps2.xml><?xml version="1.0" encoding="utf-8"?>
<ds:datastoreItem xmlns:ds="http://schemas.openxmlformats.org/officeDocument/2006/customXml" ds:itemID="{E735F5A6-5A5F-4B62-AC13-78383CDCA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03c74-a45c-4896-860a-2c47fe2caa3f"/>
    <ds:schemaRef ds:uri="09528e97-67a8-440b-8b79-87795539ae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B8E6DA-20C1-4AB8-915A-4933E73BE7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 de inversión </vt:lpstr>
      <vt:lpstr>Listas Costos y Gastos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Granda</dc:creator>
  <cp:keywords/>
  <dc:description/>
  <cp:lastModifiedBy>Yara Josette Rodriguez Villacres</cp:lastModifiedBy>
  <cp:revision/>
  <dcterms:created xsi:type="dcterms:W3CDTF">2022-03-08T18:15:36Z</dcterms:created>
  <dcterms:modified xsi:type="dcterms:W3CDTF">2025-01-27T13:29:24Z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0x0101005D14EFC4D315504698FF5C9B4AA0C881</vt:lpwstr>
  </property>
  <property fmtid="{D5CDD505-2E9C-101B-9397-08002B2CF9AE}" pid="3" name="MediaServiceImageTags">
    <vt:lpwstr/>
  </property>
</Properties>
</file>