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/>
  <mc:AlternateContent xmlns:mc="http://schemas.openxmlformats.org/markup-compatibility/2006">
    <mc:Choice Requires="x15">
      <x15ac:absPath xmlns:x15ac="http://schemas.microsoft.com/office/spreadsheetml/2010/11/ac" url="https://conqui-my.sharepoint.com/personal/jsanz_conquito_org_ec/Documents/Documentos/LOTAIP/NOVIEMBRE/"/>
    </mc:Choice>
  </mc:AlternateContent>
  <xr:revisionPtr revIDLastSave="1" documentId="8_{7FF2C221-4620-49EB-9492-765E4F3CCA56}" xr6:coauthVersionLast="47" xr6:coauthVersionMax="47" xr10:uidLastSave="{F5465DB1-AB31-4755-AFFB-07754B5AD5AE}"/>
  <bookViews>
    <workbookView xWindow="-110" yWindow="-110" windowWidth="19420" windowHeight="10300" firstSheet="1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datos'!$A$1:$Z$95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E95" i="2" l="1"/>
  <c r="F95" i="2"/>
  <c r="G95" i="2"/>
  <c r="H95" i="2"/>
  <c r="I95" i="2"/>
  <c r="J95" i="2"/>
  <c r="D95" i="2"/>
  <c r="N95" i="2" l="1"/>
  <c r="K95" i="2"/>
  <c r="M95" i="2"/>
  <c r="L95" i="2"/>
</calcChain>
</file>

<file path=xl/sharedStrings.xml><?xml version="1.0" encoding="utf-8"?>
<sst xmlns="http://schemas.openxmlformats.org/spreadsheetml/2006/main" count="248" uniqueCount="140">
  <si>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</si>
  <si>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</si>
  <si>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</si>
  <si>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</si>
  <si>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</si>
  <si>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</si>
  <si>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</si>
  <si>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</si>
  <si>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</si>
  <si>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</si>
  <si>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</si>
  <si>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</si>
  <si>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</si>
  <si>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</si>
  <si>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GASTOS EN PERSONAL PARA INVERSIÓN</t>
  </si>
  <si>
    <t>SALARIOS UNIFICADOS</t>
  </si>
  <si>
    <t>DECIMO TERCER SUELDO</t>
  </si>
  <si>
    <t>DECIMO CUARTO SUELDO</t>
  </si>
  <si>
    <t>REMUNERACIÓN UNIFICADA PARA PASANTES</t>
  </si>
  <si>
    <t>SERVICIOS PERSONALES POR CONTRATO</t>
  </si>
  <si>
    <t>EGRESOS POR EL ENCARGO DE PUESTOS VACANTES DEL NIVEL JERÁRQU</t>
  </si>
  <si>
    <t>APORTE PATRONAL</t>
  </si>
  <si>
    <t>FONDO DE RESERVA</t>
  </si>
  <si>
    <t>DESPIDO INTEMPESTIVO</t>
  </si>
  <si>
    <t>DESAHUCIIO</t>
  </si>
  <si>
    <t>POR JUBILACION</t>
  </si>
  <si>
    <t>VACACIONES NO GOZADAS POR CESACION F</t>
  </si>
  <si>
    <t>BIENES Y SERVICIOS PARA INVERSIÓN</t>
  </si>
  <si>
    <t>AGUA POTABLE</t>
  </si>
  <si>
    <t>ENERGIA ELECTRICA</t>
  </si>
  <si>
    <t>TELECOMUNICACIONES</t>
  </si>
  <si>
    <t>TRANSPORTE PERSONAL</t>
  </si>
  <si>
    <t>FLETES Y MANIOBRAS</t>
  </si>
  <si>
    <t>ALMACENAMIENTO, EMBALAJE Y ENVASE</t>
  </si>
  <si>
    <t>EDICION,IMPRESION,REPROD.Y PUBLICAC.</t>
  </si>
  <si>
    <t>DIFUSION,INFORMACION Y PUBLICIDAD</t>
  </si>
  <si>
    <t>SERVICIO DE VIGILANCIA</t>
  </si>
  <si>
    <t>SERVICIO DE ASEO</t>
  </si>
  <si>
    <t>SERV PERSON EVENTUALES SIN REL DEPEN</t>
  </si>
  <si>
    <t>SERV MED HOSP Y COMPLEMENTARIOS</t>
  </si>
  <si>
    <t>SERV PROV DISPOS REGISTRO FIRMAS DIG</t>
  </si>
  <si>
    <t>SERVICIOS DE ALIMENTACION</t>
  </si>
  <si>
    <t>MEMBRECÍAS</t>
  </si>
  <si>
    <t>SERVICIOS MONITORESO DE INFORMACION</t>
  </si>
  <si>
    <t>ALMACENAMIENTO, CONTROL, CUSTODIA, DISPENSACIÓN DE MEDICAMEN</t>
  </si>
  <si>
    <t>GARANTIA EXTENDIDA DE BIENES</t>
  </si>
  <si>
    <t>EVENTOS PUBLICOS PROMOCIONALES</t>
  </si>
  <si>
    <t>PASAJES AL INTERIOR</t>
  </si>
  <si>
    <t>PASAJES AL EXTERIOR</t>
  </si>
  <si>
    <t>VIATICOS Y SUBSISTENCIAS EN EL INTER</t>
  </si>
  <si>
    <t>VIATICOS Y SUBSISTENCIAS AL EXTERIOR</t>
  </si>
  <si>
    <t>GTOS ATENCION DELEGADOS N Y EXTRANJE</t>
  </si>
  <si>
    <t>RECARGOS POR CAMBIOS EN PASAJES AL INTERIOR Y AL EXTERIOR DE</t>
  </si>
  <si>
    <t>EDIFICIOS LOCALES Y RESIDENCIAS</t>
  </si>
  <si>
    <t>MOBILIARIOS</t>
  </si>
  <si>
    <t>MAQUINARIAS Y EQUIPOS</t>
  </si>
  <si>
    <t>VEHICULOS</t>
  </si>
  <si>
    <t>MANTMTO Y REP INFRAESTRUCTURA</t>
  </si>
  <si>
    <t>GTO. MANTENIMIENTO AREAS VERDES Y AR</t>
  </si>
  <si>
    <t>MANTENIMIENTO, MONTAJE ESPACIOS CULT</t>
  </si>
  <si>
    <t>CONSULTORIA ASESORIA E INVEST ESPEC</t>
  </si>
  <si>
    <t>SERVICIO DE AUDITORIA</t>
  </si>
  <si>
    <t>ESTUDIO Y DISEÑO DE PROYECTOS</t>
  </si>
  <si>
    <t>HONORARIOS C CIVILES DE SERVICIOS</t>
  </si>
  <si>
    <t>SERVICIOS TECNICOS ESPECIALIZADOS</t>
  </si>
  <si>
    <t>ANALISIS LABORATORIO INVEST PROFESIO</t>
  </si>
  <si>
    <t>CAPACITACIO A SERVIDORES PUBLICOS</t>
  </si>
  <si>
    <t>CAPACITACION PARA CIUDADAN GRAL</t>
  </si>
  <si>
    <t>DESARROLLO DE SISTEMAS INFORMATICOS</t>
  </si>
  <si>
    <t>ARR Y LICEN USO PAQUETES INFORMATI</t>
  </si>
  <si>
    <t>ARRENDAMIENTO DE EQUIPOS INFORMATIC</t>
  </si>
  <si>
    <t>MANT Y REPA EQUI Y SISTE INFORMATIC</t>
  </si>
  <si>
    <t>ALIMENTOS Y BEBIDAS</t>
  </si>
  <si>
    <t>VESTUARIO LENCERIA Y PRENDAS PROTECC</t>
  </si>
  <si>
    <t>COMBUSTIBLES Y LUBRICANTES</t>
  </si>
  <si>
    <t>MATERIALES DE OFICINA</t>
  </si>
  <si>
    <t>MATERIALES DE ASEO</t>
  </si>
  <si>
    <t>MAT IMPRE FOTOG REPRODC Y PUBLICACIO</t>
  </si>
  <si>
    <t>MATERIALES PARA LABORAT Y USO MEDICO</t>
  </si>
  <si>
    <t>MATE CONST ELECT PLOMER Y CARPINTERI</t>
  </si>
  <si>
    <t>MATERIALES DIDACTICOS</t>
  </si>
  <si>
    <t>REPUESTOS Y ACCESORIOS</t>
  </si>
  <si>
    <t>SUNIN ACTIV AGROPECUAR PESCA Y CAZA</t>
  </si>
  <si>
    <t>MENAJE DE COCINA, DE HOGAR, Y ACCESO</t>
  </si>
  <si>
    <t>MUESTRAS DE PRODUCTOS PARA FERIAS</t>
  </si>
  <si>
    <t>MOBILIARIO BIENES NO DEPRECIABLES</t>
  </si>
  <si>
    <t>MAQ Y EQ NO DEPREC EXCEP B.INFORMATI</t>
  </si>
  <si>
    <t>HERRAMIENTAS ( NO DEPRECIABLES)</t>
  </si>
  <si>
    <t>EQUIPOS, SISTEMAS Y PAQUETES INFORMA</t>
  </si>
  <si>
    <t>BIENES ARTISTICOS CULTURALES, DEPORTIVOS Y  SIMBOLOS PATRIOS</t>
  </si>
  <si>
    <t>PARTES Y REPUESTOS</t>
  </si>
  <si>
    <t>OBRAS PÚBLICAS</t>
  </si>
  <si>
    <t>EN OBRAS DE INFRAESTRUCTURA</t>
  </si>
  <si>
    <t>OTROS EGRESOS DE INVERSIÓN</t>
  </si>
  <si>
    <t>TASAS GENERALES</t>
  </si>
  <si>
    <t>OTROS IMPUESTOS TASAS Y CONTRIBUCION</t>
  </si>
  <si>
    <t>SEGUROS</t>
  </si>
  <si>
    <t>COMISIONES BANCARIAS</t>
  </si>
  <si>
    <t>COSTAS JUDICIALES</t>
  </si>
  <si>
    <t>TRANSFERENCIAS PARA INVERSIÓN</t>
  </si>
  <si>
    <t>A EMPRESAS PUBLICAS</t>
  </si>
  <si>
    <t>AL SECTOR PRIVADO NO FINANCIERO</t>
  </si>
  <si>
    <t>BECAS</t>
  </si>
  <si>
    <t>TRANSFERENCIA DE INVERSION AL SECTOR PRIVADO NO FINANCIERO</t>
  </si>
  <si>
    <t>BIENES DE LARGA DURACIÓN</t>
  </si>
  <si>
    <t>HERRAMIENTAS</t>
  </si>
  <si>
    <t>EQUIPOS SISTEMAS Y PAQUETES INFORMA</t>
  </si>
  <si>
    <t>TOTAL AL 30 DE NOVIEMBRE DE 2023</t>
  </si>
  <si>
    <t>FECHA ACTUALIZACIÓN DE LA INFORMACIÓN</t>
  </si>
  <si>
    <t>PERIODICIDAD DE ACTUALIZACIÓN DE LA INFORMACIÓN</t>
  </si>
  <si>
    <t>MENSUAL</t>
  </si>
  <si>
    <t>UNIDAD POSEEDORA DE LA INFORMACIÓN</t>
  </si>
  <si>
    <t>DIRECCION ADMINISTRATIVA FINANCIERA</t>
  </si>
  <si>
    <t>PERSONA RESPONSABLE DE LA UNIDAD POSEEDORA DE LA INFORMACIÓN</t>
  </si>
  <si>
    <t>FRANKLIN MARCELO GALVEZ ANRANGO</t>
  </si>
  <si>
    <t>CORREO ELECTRÓNICO DE LA PERSONA RESPONSABLE DE LA UNIDAD POSEEDORA DE LA INFORMACIÓN</t>
  </si>
  <si>
    <t>fgalvez@conquito.org.ec</t>
  </si>
  <si>
    <t>NÚMERO TELEFÓNICO DE LA PERSONA RESPONSABLE DE LA UNIDAD POSEEDORA DE LA INFORMACIÓN</t>
  </si>
  <si>
    <t>(02) 605-5550 EXTENSIÓN 4101</t>
  </si>
  <si>
    <t>LICENCIA</t>
  </si>
  <si>
    <t>CC-BY-4.0</t>
  </si>
  <si>
    <t>Institución</t>
  </si>
  <si>
    <t>Corporación de Promoción Económica ConQuito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</si>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</sst>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/>
    <xf numFmtId="164" fontId="0" fillId="0" borderId="0" xfId="1" applyFont="1"/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0" fontId="1" fillId="0" borderId="2" xfId="2" applyNumberFormat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right" vertical="center" wrapText="1"/>
    </xf>
    <xf numFmtId="164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8" fillId="0" borderId="1" xfId="3" applyBorder="1" applyAlignment="1">
      <alignment horizontal="center" vertical="center" wrapText="1"/>
    </xf>
    <xf numFmtId="164" fontId="1" fillId="0" borderId="2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2" fillId="0" borderId="2" xfId="1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164" fontId="1" fillId="0" borderId="2" xfId="1" applyFont="1" applyFill="1" applyBorder="1" applyAlignment="1">
      <alignment vertical="center"/>
    </xf>
    <xf numFmtId="164" fontId="1" fillId="0" borderId="2" xfId="1" applyFont="1" applyFill="1" applyBorder="1" applyAlignment="1">
      <alignment horizontal="center" vertical="center" wrapText="1"/>
    </xf>
    <xf numFmtId="10" fontId="1" fillId="0" borderId="2" xfId="2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galvez@conquito.org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8"/>
  <sheetViews>
    <sheetView tabSelected="1" zoomScale="70" zoomScaleNormal="70" workbookViewId="0">
      <pane xSplit="1" ySplit="1" topLeftCell="B2" activePane="bottomRight" state="frozen"/>
      <selection pane="bottomRight" activeCell="J6" sqref="J6"/>
      <selection pane="bottomLeft" activeCell="A2" sqref="A2"/>
      <selection pane="topRight" activeCell="B1" sqref="B1"/>
    </sheetView>
  </sheetViews>
  <sheetFormatPr defaultColWidth="14.42578125" defaultRowHeight="15" customHeight="1"/>
  <cols>
    <col min="1" max="1" width="12.85546875" style="31" customWidth="1"/>
    <col min="2" max="2" width="24.140625" customWidth="1"/>
    <col min="3" max="3" width="36" customWidth="1"/>
    <col min="4" max="4" width="18.140625" style="12" customWidth="1"/>
    <col min="5" max="5" width="16.140625" style="12" customWidth="1"/>
    <col min="6" max="6" width="15.140625" style="12" customWidth="1"/>
    <col min="7" max="7" width="13.85546875" style="12" customWidth="1"/>
    <col min="8" max="8" width="15.140625" style="12" customWidth="1"/>
    <col min="9" max="9" width="16" style="12" customWidth="1"/>
    <col min="10" max="10" width="15.5703125" style="12" customWidth="1"/>
    <col min="11" max="11" width="16.85546875" style="12" customWidth="1"/>
    <col min="12" max="12" width="16.5703125" style="12" customWidth="1"/>
    <col min="13" max="13" width="15.85546875" style="12" customWidth="1"/>
    <col min="14" max="14" width="19.42578125" customWidth="1"/>
    <col min="15" max="15" width="13.42578125" customWidth="1"/>
    <col min="16" max="26" width="10" customWidth="1"/>
  </cols>
  <sheetData>
    <row r="1" spans="1:26" ht="37.5" customHeight="1">
      <c r="A1" s="27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3" customFormat="1" ht="30" customHeight="1">
      <c r="A2" s="28">
        <v>710106</v>
      </c>
      <c r="B2" s="19" t="s">
        <v>14</v>
      </c>
      <c r="C2" s="18" t="s">
        <v>15</v>
      </c>
      <c r="D2" s="21">
        <v>1056438.96</v>
      </c>
      <c r="E2" s="16">
        <v>67923.47</v>
      </c>
      <c r="F2" s="16">
        <v>1124362.43</v>
      </c>
      <c r="G2" s="17">
        <v>0</v>
      </c>
      <c r="H2" s="21">
        <v>1123232.45</v>
      </c>
      <c r="I2" s="16">
        <v>1003701.79</v>
      </c>
      <c r="J2" s="16">
        <v>1003701.79</v>
      </c>
      <c r="K2" s="17">
        <v>1129.9799999999814</v>
      </c>
      <c r="L2" s="17">
        <v>120660.6399999999</v>
      </c>
      <c r="M2" s="17">
        <v>120660.6399999999</v>
      </c>
      <c r="N2" s="15">
        <v>0.89268527942542519</v>
      </c>
      <c r="O2" s="37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23" customFormat="1" ht="30" customHeight="1">
      <c r="A3" s="32">
        <v>710203</v>
      </c>
      <c r="B3" s="24" t="s">
        <v>14</v>
      </c>
      <c r="C3" s="18" t="s">
        <v>16</v>
      </c>
      <c r="D3" s="21">
        <v>88201.03</v>
      </c>
      <c r="E3" s="21">
        <v>6720.4299999999994</v>
      </c>
      <c r="F3" s="21">
        <v>94921.459999999992</v>
      </c>
      <c r="G3" s="21">
        <v>0</v>
      </c>
      <c r="H3" s="21">
        <v>94846.75</v>
      </c>
      <c r="I3" s="21">
        <v>84636.040000000008</v>
      </c>
      <c r="J3" s="21">
        <v>84636.040000000008</v>
      </c>
      <c r="K3" s="17">
        <v>74.709999999991851</v>
      </c>
      <c r="L3" s="17">
        <v>10285.419999999984</v>
      </c>
      <c r="M3" s="17">
        <v>10285.419999999984</v>
      </c>
      <c r="N3" s="15">
        <v>0.89164283819486145</v>
      </c>
      <c r="O3" s="37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3" customFormat="1" ht="30" customHeight="1">
      <c r="A4" s="32">
        <v>710204</v>
      </c>
      <c r="B4" s="24" t="s">
        <v>14</v>
      </c>
      <c r="C4" s="18" t="s">
        <v>17</v>
      </c>
      <c r="D4" s="21">
        <v>27670.590000000004</v>
      </c>
      <c r="E4" s="21">
        <v>3974.08</v>
      </c>
      <c r="F4" s="21">
        <v>31644.670000000002</v>
      </c>
      <c r="G4" s="21">
        <v>0</v>
      </c>
      <c r="H4" s="21">
        <v>31622.280000000002</v>
      </c>
      <c r="I4" s="21">
        <v>28418.39</v>
      </c>
      <c r="J4" s="21">
        <v>28418.39</v>
      </c>
      <c r="K4" s="17">
        <v>22.389999999999418</v>
      </c>
      <c r="L4" s="17">
        <v>3226.2800000000025</v>
      </c>
      <c r="M4" s="17">
        <v>3226.2800000000025</v>
      </c>
      <c r="N4" s="15">
        <v>0.89804665367027048</v>
      </c>
      <c r="O4" s="37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30" customHeight="1">
      <c r="A5" s="32">
        <v>710502</v>
      </c>
      <c r="B5" s="24" t="s">
        <v>14</v>
      </c>
      <c r="C5" s="18" t="s">
        <v>18</v>
      </c>
      <c r="D5" s="21">
        <v>4690.6499999999996</v>
      </c>
      <c r="E5" s="21">
        <v>-1360.33</v>
      </c>
      <c r="F5" s="21">
        <v>3330.3199999999997</v>
      </c>
      <c r="G5" s="21">
        <v>0</v>
      </c>
      <c r="H5" s="21">
        <v>1594.65</v>
      </c>
      <c r="I5" s="21">
        <v>1594.65</v>
      </c>
      <c r="J5" s="21">
        <v>1594.65</v>
      </c>
      <c r="K5" s="17">
        <v>1735.6699999999996</v>
      </c>
      <c r="L5" s="17">
        <v>1735.6699999999996</v>
      </c>
      <c r="M5" s="17">
        <v>1735.6699999999996</v>
      </c>
      <c r="N5" s="15">
        <v>0.47882786038578884</v>
      </c>
      <c r="O5" s="37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3" customFormat="1" ht="30" customHeight="1">
      <c r="A6" s="32">
        <v>710510</v>
      </c>
      <c r="B6" s="24" t="s">
        <v>14</v>
      </c>
      <c r="C6" s="18" t="s">
        <v>19</v>
      </c>
      <c r="D6" s="21">
        <v>87274.29</v>
      </c>
      <c r="E6" s="21">
        <v>-34243.449999999997</v>
      </c>
      <c r="F6" s="21">
        <v>53030.84</v>
      </c>
      <c r="G6" s="21">
        <v>0</v>
      </c>
      <c r="H6" s="21">
        <v>53030.84</v>
      </c>
      <c r="I6" s="21">
        <v>48298.67</v>
      </c>
      <c r="J6" s="21">
        <v>48298.67</v>
      </c>
      <c r="K6" s="17">
        <v>0</v>
      </c>
      <c r="L6" s="17">
        <v>4732.1699999999983</v>
      </c>
      <c r="M6" s="17">
        <v>4732.1699999999983</v>
      </c>
      <c r="N6" s="15">
        <v>0.91076569784676242</v>
      </c>
      <c r="O6" s="37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3" customFormat="1" ht="30" customHeight="1">
      <c r="A7" s="28">
        <v>710513</v>
      </c>
      <c r="B7" s="19" t="s">
        <v>14</v>
      </c>
      <c r="C7" s="18" t="s">
        <v>20</v>
      </c>
      <c r="D7" s="21">
        <v>2249.5500000000002</v>
      </c>
      <c r="E7" s="16">
        <v>10940</v>
      </c>
      <c r="F7" s="16">
        <v>13189.55</v>
      </c>
      <c r="G7" s="17">
        <v>0</v>
      </c>
      <c r="H7" s="21">
        <v>5261.23</v>
      </c>
      <c r="I7" s="16">
        <v>5261.23</v>
      </c>
      <c r="J7" s="16">
        <v>5261.23</v>
      </c>
      <c r="K7" s="17">
        <v>7928.32</v>
      </c>
      <c r="L7" s="17">
        <v>7928.32</v>
      </c>
      <c r="M7" s="17">
        <v>7928.32</v>
      </c>
      <c r="N7" s="15">
        <v>0.39889382124484912</v>
      </c>
      <c r="O7" s="37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3" customFormat="1" ht="30" customHeight="1">
      <c r="A8" s="32">
        <v>710601</v>
      </c>
      <c r="B8" s="24" t="s">
        <v>14</v>
      </c>
      <c r="C8" s="18" t="s">
        <v>21</v>
      </c>
      <c r="D8" s="21">
        <v>138962.41999999998</v>
      </c>
      <c r="E8" s="21">
        <v>8664.3000000000011</v>
      </c>
      <c r="F8" s="21">
        <v>147626.72</v>
      </c>
      <c r="G8" s="21">
        <v>0</v>
      </c>
      <c r="H8" s="21">
        <v>147018.64000000001</v>
      </c>
      <c r="I8" s="21">
        <v>130645.39</v>
      </c>
      <c r="J8" s="21">
        <v>130645.39</v>
      </c>
      <c r="K8" s="17">
        <v>608.07999999998719</v>
      </c>
      <c r="L8" s="17">
        <v>16981.330000000002</v>
      </c>
      <c r="M8" s="17">
        <v>16981.330000000002</v>
      </c>
      <c r="N8" s="15">
        <v>0.88497116240203666</v>
      </c>
      <c r="O8" s="37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3" customFormat="1" ht="30" customHeight="1">
      <c r="A9" s="32">
        <v>710602</v>
      </c>
      <c r="B9" s="24" t="s">
        <v>14</v>
      </c>
      <c r="C9" s="18" t="s">
        <v>22</v>
      </c>
      <c r="D9" s="21">
        <v>41205.800000000003</v>
      </c>
      <c r="E9" s="21">
        <v>27518.66</v>
      </c>
      <c r="F9" s="21">
        <v>68724.460000000006</v>
      </c>
      <c r="G9" s="21">
        <v>0</v>
      </c>
      <c r="H9" s="21">
        <v>63349.23000000001</v>
      </c>
      <c r="I9" s="21">
        <v>56666.880000000005</v>
      </c>
      <c r="J9" s="21">
        <v>56666.880000000005</v>
      </c>
      <c r="K9" s="17">
        <v>5375.2299999999959</v>
      </c>
      <c r="L9" s="17">
        <v>12057.580000000002</v>
      </c>
      <c r="M9" s="17">
        <v>12057.580000000002</v>
      </c>
      <c r="N9" s="15">
        <v>0.82455184078565336</v>
      </c>
      <c r="O9" s="37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3" customFormat="1" ht="30" customHeight="1">
      <c r="A10" s="32">
        <v>710703</v>
      </c>
      <c r="B10" s="24" t="s">
        <v>14</v>
      </c>
      <c r="C10" s="18" t="s">
        <v>23</v>
      </c>
      <c r="D10" s="21">
        <v>113412.14</v>
      </c>
      <c r="E10" s="21">
        <v>183037.84</v>
      </c>
      <c r="F10" s="21">
        <v>296449.98000000004</v>
      </c>
      <c r="G10" s="21">
        <v>0</v>
      </c>
      <c r="H10" s="21">
        <v>57016</v>
      </c>
      <c r="I10" s="21">
        <v>57015</v>
      </c>
      <c r="J10" s="21">
        <v>57015</v>
      </c>
      <c r="K10" s="17">
        <v>239433.98000000004</v>
      </c>
      <c r="L10" s="17">
        <v>239434.98000000004</v>
      </c>
      <c r="M10" s="17">
        <v>239434.98000000004</v>
      </c>
      <c r="N10" s="15">
        <v>0.1923258689374848</v>
      </c>
      <c r="O10" s="3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3" customFormat="1" ht="30" customHeight="1">
      <c r="A11" s="32">
        <v>710704</v>
      </c>
      <c r="B11" s="24" t="s">
        <v>14</v>
      </c>
      <c r="C11" s="18" t="s">
        <v>24</v>
      </c>
      <c r="D11" s="21">
        <v>22548.37</v>
      </c>
      <c r="E11" s="21">
        <v>27816.57</v>
      </c>
      <c r="F11" s="21">
        <v>50364.94</v>
      </c>
      <c r="G11" s="21">
        <v>0</v>
      </c>
      <c r="H11" s="21">
        <v>5043.8500000000004</v>
      </c>
      <c r="I11" s="21">
        <v>4593.07</v>
      </c>
      <c r="J11" s="21">
        <v>4593.07</v>
      </c>
      <c r="K11" s="17">
        <v>45321.090000000004</v>
      </c>
      <c r="L11" s="17">
        <v>45771.87</v>
      </c>
      <c r="M11" s="17">
        <v>45771.87</v>
      </c>
      <c r="N11" s="15">
        <v>9.1195780239190186E-2</v>
      </c>
      <c r="O11" s="37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3" customFormat="1" ht="30" customHeight="1">
      <c r="A12" s="32">
        <v>710706</v>
      </c>
      <c r="B12" s="19" t="s">
        <v>14</v>
      </c>
      <c r="C12" s="18" t="s">
        <v>25</v>
      </c>
      <c r="D12" s="21">
        <v>1000</v>
      </c>
      <c r="E12" s="21">
        <v>0</v>
      </c>
      <c r="F12" s="21">
        <v>1000</v>
      </c>
      <c r="G12" s="21">
        <v>0</v>
      </c>
      <c r="H12" s="21">
        <v>0</v>
      </c>
      <c r="I12" s="21">
        <v>0</v>
      </c>
      <c r="J12" s="21">
        <v>0</v>
      </c>
      <c r="K12" s="17">
        <v>1000</v>
      </c>
      <c r="L12" s="17">
        <v>1000</v>
      </c>
      <c r="M12" s="17">
        <v>1000</v>
      </c>
      <c r="N12" s="15">
        <v>0</v>
      </c>
      <c r="O12" s="3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3" customFormat="1" ht="30" customHeight="1">
      <c r="A13" s="32">
        <v>710707</v>
      </c>
      <c r="B13" s="24" t="s">
        <v>14</v>
      </c>
      <c r="C13" s="18" t="s">
        <v>26</v>
      </c>
      <c r="D13" s="21">
        <v>16956.259999999998</v>
      </c>
      <c r="E13" s="21">
        <v>36644.76</v>
      </c>
      <c r="F13" s="21">
        <v>53601.02</v>
      </c>
      <c r="G13" s="21">
        <v>0</v>
      </c>
      <c r="H13" s="21">
        <v>10719.550000000001</v>
      </c>
      <c r="I13" s="21">
        <v>9945.8799999999992</v>
      </c>
      <c r="J13" s="21">
        <v>9945.8799999999992</v>
      </c>
      <c r="K13" s="17">
        <v>42881.469999999994</v>
      </c>
      <c r="L13" s="17">
        <v>43655.14</v>
      </c>
      <c r="M13" s="17">
        <v>43655.14</v>
      </c>
      <c r="N13" s="15">
        <v>0.18555393162294298</v>
      </c>
      <c r="O13" s="3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3" customFormat="1" ht="30" customHeight="1">
      <c r="A14" s="32">
        <v>730101</v>
      </c>
      <c r="B14" s="24" t="s">
        <v>27</v>
      </c>
      <c r="C14" s="18" t="s">
        <v>28</v>
      </c>
      <c r="D14" s="21">
        <v>5500</v>
      </c>
      <c r="E14" s="21">
        <v>-56</v>
      </c>
      <c r="F14" s="21">
        <v>5444</v>
      </c>
      <c r="G14" s="21">
        <v>84.09</v>
      </c>
      <c r="H14" s="21">
        <v>4632.28</v>
      </c>
      <c r="I14" s="21">
        <v>4432.1499999999996</v>
      </c>
      <c r="J14" s="21">
        <v>4432.1499999999996</v>
      </c>
      <c r="K14" s="17">
        <v>811.72000000000025</v>
      </c>
      <c r="L14" s="17">
        <v>1011.8500000000004</v>
      </c>
      <c r="M14" s="17">
        <v>1011.8500000000004</v>
      </c>
      <c r="N14" s="15">
        <v>0.81413482733284348</v>
      </c>
      <c r="O14" s="37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3" customFormat="1" ht="30" customHeight="1">
      <c r="A15" s="32">
        <v>730104</v>
      </c>
      <c r="B15" s="24" t="s">
        <v>27</v>
      </c>
      <c r="C15" s="18" t="s">
        <v>29</v>
      </c>
      <c r="D15" s="21">
        <v>31017.730000000003</v>
      </c>
      <c r="E15" s="21">
        <v>-7058.4</v>
      </c>
      <c r="F15" s="21">
        <v>23959.33</v>
      </c>
      <c r="G15" s="21">
        <v>0</v>
      </c>
      <c r="H15" s="21">
        <v>20000</v>
      </c>
      <c r="I15" s="21">
        <v>17987.32</v>
      </c>
      <c r="J15" s="21">
        <v>17987.32</v>
      </c>
      <c r="K15" s="17">
        <v>3959.3300000000017</v>
      </c>
      <c r="L15" s="17">
        <v>5972.010000000002</v>
      </c>
      <c r="M15" s="17">
        <v>5972.010000000002</v>
      </c>
      <c r="N15" s="15">
        <v>0.75074386470740206</v>
      </c>
      <c r="O15" s="37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3" customFormat="1" ht="30" customHeight="1">
      <c r="A16" s="32">
        <v>730105</v>
      </c>
      <c r="B16" s="24" t="s">
        <v>27</v>
      </c>
      <c r="C16" s="18" t="s">
        <v>30</v>
      </c>
      <c r="D16" s="21">
        <v>21975.7</v>
      </c>
      <c r="E16" s="21">
        <v>-8382.09</v>
      </c>
      <c r="F16" s="21">
        <v>13593.61</v>
      </c>
      <c r="G16" s="21">
        <v>0</v>
      </c>
      <c r="H16" s="21">
        <v>9726.3499999999985</v>
      </c>
      <c r="I16" s="21">
        <v>6417.22</v>
      </c>
      <c r="J16" s="21">
        <v>6417.22</v>
      </c>
      <c r="K16" s="17">
        <v>3867.260000000002</v>
      </c>
      <c r="L16" s="17">
        <v>7176.39</v>
      </c>
      <c r="M16" s="17">
        <v>7176.39</v>
      </c>
      <c r="N16" s="15">
        <v>0.47207621816426981</v>
      </c>
      <c r="O16" s="37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3" customFormat="1" ht="30" customHeight="1">
      <c r="A17" s="32">
        <v>730201</v>
      </c>
      <c r="B17" s="24" t="s">
        <v>27</v>
      </c>
      <c r="C17" s="18" t="s">
        <v>31</v>
      </c>
      <c r="D17" s="21">
        <v>36999.75</v>
      </c>
      <c r="E17" s="21">
        <v>3568.3500000000013</v>
      </c>
      <c r="F17" s="21">
        <v>40568.100000000006</v>
      </c>
      <c r="G17" s="21">
        <v>0</v>
      </c>
      <c r="H17" s="21">
        <v>38114.92</v>
      </c>
      <c r="I17" s="21">
        <v>38070.36</v>
      </c>
      <c r="J17" s="21">
        <v>38070.36</v>
      </c>
      <c r="K17" s="17">
        <v>2453.1800000000076</v>
      </c>
      <c r="L17" s="17">
        <v>2497.7400000000052</v>
      </c>
      <c r="M17" s="17">
        <v>2497.7400000000052</v>
      </c>
      <c r="N17" s="15">
        <v>0.93843093465062444</v>
      </c>
      <c r="O17" s="37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3" customFormat="1" ht="30" customHeight="1">
      <c r="A18" s="32">
        <v>730202</v>
      </c>
      <c r="B18" s="24" t="s">
        <v>27</v>
      </c>
      <c r="C18" s="18" t="s">
        <v>32</v>
      </c>
      <c r="D18" s="21">
        <v>6970</v>
      </c>
      <c r="E18" s="21">
        <v>-5540</v>
      </c>
      <c r="F18" s="21">
        <v>1430</v>
      </c>
      <c r="G18" s="21">
        <v>0</v>
      </c>
      <c r="H18" s="21">
        <v>970</v>
      </c>
      <c r="I18" s="21">
        <v>799.95</v>
      </c>
      <c r="J18" s="21">
        <v>799.95</v>
      </c>
      <c r="K18" s="17">
        <v>460</v>
      </c>
      <c r="L18" s="17">
        <v>630.04999999999995</v>
      </c>
      <c r="M18" s="17">
        <v>630.04999999999995</v>
      </c>
      <c r="N18" s="15">
        <v>0.55940559440559445</v>
      </c>
      <c r="O18" s="37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3" customFormat="1" ht="30" customHeight="1">
      <c r="A19" s="32">
        <v>730203</v>
      </c>
      <c r="B19" s="24" t="s">
        <v>27</v>
      </c>
      <c r="C19" s="18" t="s">
        <v>33</v>
      </c>
      <c r="D19" s="21">
        <v>602.67999999999995</v>
      </c>
      <c r="E19" s="21">
        <v>48.66</v>
      </c>
      <c r="F19" s="21">
        <v>651.33999999999992</v>
      </c>
      <c r="G19" s="21">
        <v>0</v>
      </c>
      <c r="H19" s="21">
        <v>301.33999999999997</v>
      </c>
      <c r="I19" s="21">
        <v>301.33999999999997</v>
      </c>
      <c r="J19" s="21">
        <v>301.33999999999997</v>
      </c>
      <c r="K19" s="17">
        <v>349.99999999999994</v>
      </c>
      <c r="L19" s="17">
        <v>349.99999999999994</v>
      </c>
      <c r="M19" s="17">
        <v>349.99999999999994</v>
      </c>
      <c r="N19" s="15">
        <v>0.46264623698836249</v>
      </c>
      <c r="O19" s="3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3" customFormat="1" ht="30" customHeight="1">
      <c r="A20" s="32">
        <v>730204</v>
      </c>
      <c r="B20" s="24" t="s">
        <v>27</v>
      </c>
      <c r="C20" s="18" t="s">
        <v>34</v>
      </c>
      <c r="D20" s="21">
        <v>115175.28</v>
      </c>
      <c r="E20" s="21">
        <v>32727.690000000002</v>
      </c>
      <c r="F20" s="21">
        <v>147902.97000000003</v>
      </c>
      <c r="G20" s="21">
        <v>0</v>
      </c>
      <c r="H20" s="21">
        <v>73355.929999999993</v>
      </c>
      <c r="I20" s="21">
        <v>69677.2</v>
      </c>
      <c r="J20" s="21">
        <v>69677.2</v>
      </c>
      <c r="K20" s="17">
        <v>74547.040000000037</v>
      </c>
      <c r="L20" s="17">
        <v>78225.770000000033</v>
      </c>
      <c r="M20" s="17">
        <v>78225.770000000033</v>
      </c>
      <c r="N20" s="15">
        <v>0.47110074936290991</v>
      </c>
      <c r="O20" s="37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3" customFormat="1" ht="30" customHeight="1">
      <c r="A21" s="32">
        <v>730207</v>
      </c>
      <c r="B21" s="24" t="s">
        <v>27</v>
      </c>
      <c r="C21" s="18" t="s">
        <v>35</v>
      </c>
      <c r="D21" s="21">
        <v>78052.399999999994</v>
      </c>
      <c r="E21" s="21">
        <v>65363.31</v>
      </c>
      <c r="F21" s="21">
        <v>143415.71000000002</v>
      </c>
      <c r="G21" s="21">
        <v>0</v>
      </c>
      <c r="H21" s="21">
        <v>9889.6</v>
      </c>
      <c r="I21" s="21">
        <v>9889.6</v>
      </c>
      <c r="J21" s="21">
        <v>9889.6</v>
      </c>
      <c r="K21" s="17">
        <v>133526.11000000002</v>
      </c>
      <c r="L21" s="17">
        <v>133526.11000000002</v>
      </c>
      <c r="M21" s="17">
        <v>133526.11000000002</v>
      </c>
      <c r="N21" s="15">
        <v>6.8957577938985895E-2</v>
      </c>
      <c r="O21" s="37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3" customFormat="1" ht="30" customHeight="1">
      <c r="A22" s="32">
        <v>730208</v>
      </c>
      <c r="B22" s="24" t="s">
        <v>27</v>
      </c>
      <c r="C22" s="18" t="s">
        <v>36</v>
      </c>
      <c r="D22" s="21">
        <v>53712.37</v>
      </c>
      <c r="E22" s="21">
        <v>81209.650000000009</v>
      </c>
      <c r="F22" s="21">
        <v>134922.01999999999</v>
      </c>
      <c r="G22" s="21">
        <v>0</v>
      </c>
      <c r="H22" s="21">
        <v>134279.16</v>
      </c>
      <c r="I22" s="21">
        <v>103350.02</v>
      </c>
      <c r="J22" s="21">
        <v>103350.02</v>
      </c>
      <c r="K22" s="17">
        <v>642.85999999998603</v>
      </c>
      <c r="L22" s="17">
        <v>31571.999999999985</v>
      </c>
      <c r="M22" s="17">
        <v>31571.999999999985</v>
      </c>
      <c r="N22" s="15">
        <v>0.76599816694117095</v>
      </c>
      <c r="O22" s="37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3" customFormat="1" ht="30" customHeight="1">
      <c r="A23" s="32">
        <v>730209</v>
      </c>
      <c r="B23" s="24" t="s">
        <v>27</v>
      </c>
      <c r="C23" s="18" t="s">
        <v>37</v>
      </c>
      <c r="D23" s="21">
        <v>11449.24</v>
      </c>
      <c r="E23" s="21">
        <v>7601.75</v>
      </c>
      <c r="F23" s="21">
        <v>19050.990000000002</v>
      </c>
      <c r="G23" s="21">
        <v>0</v>
      </c>
      <c r="H23" s="21">
        <v>14293.96</v>
      </c>
      <c r="I23" s="21">
        <v>11031.85</v>
      </c>
      <c r="J23" s="21">
        <v>11031.85</v>
      </c>
      <c r="K23" s="17">
        <v>4757.0300000000025</v>
      </c>
      <c r="L23" s="17">
        <v>8019.1400000000012</v>
      </c>
      <c r="M23" s="17">
        <v>8019.1400000000012</v>
      </c>
      <c r="N23" s="15">
        <v>0.57906964414972661</v>
      </c>
      <c r="O23" s="3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3" customFormat="1" ht="30" customHeight="1">
      <c r="A24" s="32">
        <v>730221</v>
      </c>
      <c r="B24" s="24" t="s">
        <v>27</v>
      </c>
      <c r="C24" s="18" t="s">
        <v>38</v>
      </c>
      <c r="D24" s="21">
        <v>2800</v>
      </c>
      <c r="E24" s="21">
        <v>-2800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17">
        <v>0</v>
      </c>
      <c r="L24" s="17">
        <v>0</v>
      </c>
      <c r="M24" s="17">
        <v>0</v>
      </c>
      <c r="N24" s="15">
        <v>0</v>
      </c>
      <c r="O24" s="3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3" customFormat="1" ht="30" customHeight="1">
      <c r="A25" s="32">
        <v>730226</v>
      </c>
      <c r="B25" s="24" t="s">
        <v>27</v>
      </c>
      <c r="C25" s="18" t="s">
        <v>39</v>
      </c>
      <c r="D25" s="21">
        <v>6500</v>
      </c>
      <c r="E25" s="21">
        <v>-3071.84</v>
      </c>
      <c r="F25" s="21">
        <v>3428.16</v>
      </c>
      <c r="G25" s="21">
        <v>233.76</v>
      </c>
      <c r="H25" s="21">
        <v>3194.4</v>
      </c>
      <c r="I25" s="21">
        <v>0</v>
      </c>
      <c r="J25" s="21">
        <v>0</v>
      </c>
      <c r="K25" s="17">
        <v>233.75999999999976</v>
      </c>
      <c r="L25" s="17">
        <v>3428.16</v>
      </c>
      <c r="M25" s="17">
        <v>3428.16</v>
      </c>
      <c r="N25" s="15">
        <v>0</v>
      </c>
      <c r="O25" s="37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3" customFormat="1" ht="30" customHeight="1">
      <c r="A26" s="32">
        <v>730228</v>
      </c>
      <c r="B26" s="24" t="s">
        <v>27</v>
      </c>
      <c r="C26" s="18" t="s">
        <v>40</v>
      </c>
      <c r="D26" s="21">
        <v>35.840000000000003</v>
      </c>
      <c r="E26" s="21">
        <v>0</v>
      </c>
      <c r="F26" s="21">
        <v>35.840000000000003</v>
      </c>
      <c r="G26" s="21">
        <v>0</v>
      </c>
      <c r="H26" s="21">
        <v>0</v>
      </c>
      <c r="I26" s="21">
        <v>0</v>
      </c>
      <c r="J26" s="21">
        <v>0</v>
      </c>
      <c r="K26" s="17">
        <v>35.840000000000003</v>
      </c>
      <c r="L26" s="17">
        <v>35.840000000000003</v>
      </c>
      <c r="M26" s="17">
        <v>35.840000000000003</v>
      </c>
      <c r="N26" s="15">
        <v>0</v>
      </c>
      <c r="O26" s="37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3" customFormat="1" ht="30" customHeight="1">
      <c r="A27" s="32">
        <v>730235</v>
      </c>
      <c r="B27" s="24" t="s">
        <v>27</v>
      </c>
      <c r="C27" s="18" t="s">
        <v>41</v>
      </c>
      <c r="D27" s="21">
        <v>65447.43</v>
      </c>
      <c r="E27" s="21">
        <v>9664.31</v>
      </c>
      <c r="F27" s="21">
        <v>75111.740000000005</v>
      </c>
      <c r="G27" s="21">
        <v>2.04</v>
      </c>
      <c r="H27" s="21">
        <v>34271.56</v>
      </c>
      <c r="I27" s="21">
        <v>31370.149999999998</v>
      </c>
      <c r="J27" s="21">
        <v>31370.149999999998</v>
      </c>
      <c r="K27" s="17">
        <v>40840.180000000008</v>
      </c>
      <c r="L27" s="17">
        <v>43741.590000000011</v>
      </c>
      <c r="M27" s="17">
        <v>43741.590000000011</v>
      </c>
      <c r="N27" s="15">
        <v>0.41764642917338879</v>
      </c>
      <c r="O27" s="37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3" customFormat="1" ht="30" customHeight="1">
      <c r="A28" s="32">
        <v>730239</v>
      </c>
      <c r="B28" s="24" t="s">
        <v>27</v>
      </c>
      <c r="C28" s="18" t="s">
        <v>42</v>
      </c>
      <c r="D28" s="21">
        <v>0</v>
      </c>
      <c r="E28" s="21">
        <v>100</v>
      </c>
      <c r="F28" s="21">
        <v>100</v>
      </c>
      <c r="G28" s="21">
        <v>0</v>
      </c>
      <c r="H28" s="21">
        <v>100</v>
      </c>
      <c r="I28" s="21">
        <v>32</v>
      </c>
      <c r="J28" s="21">
        <v>32</v>
      </c>
      <c r="K28" s="17">
        <v>0</v>
      </c>
      <c r="L28" s="17">
        <v>68</v>
      </c>
      <c r="M28" s="17">
        <v>68</v>
      </c>
      <c r="N28" s="15">
        <v>0.32</v>
      </c>
      <c r="O28" s="37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23" customFormat="1" ht="30" customHeight="1">
      <c r="A29" s="32">
        <v>730241</v>
      </c>
      <c r="B29" s="24" t="s">
        <v>27</v>
      </c>
      <c r="C29" s="18" t="s">
        <v>43</v>
      </c>
      <c r="D29" s="21">
        <v>0</v>
      </c>
      <c r="E29" s="21">
        <v>6000</v>
      </c>
      <c r="F29" s="21">
        <v>6000</v>
      </c>
      <c r="G29" s="21">
        <v>0</v>
      </c>
      <c r="H29" s="21">
        <v>0</v>
      </c>
      <c r="I29" s="21">
        <v>0</v>
      </c>
      <c r="J29" s="21">
        <v>0</v>
      </c>
      <c r="K29" s="17">
        <v>6000</v>
      </c>
      <c r="L29" s="17">
        <v>6000</v>
      </c>
      <c r="M29" s="17">
        <v>6000</v>
      </c>
      <c r="N29" s="15">
        <v>0</v>
      </c>
      <c r="O29" s="37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3" customFormat="1" ht="30" customHeight="1">
      <c r="A30" s="32">
        <v>730242</v>
      </c>
      <c r="B30" s="24" t="s">
        <v>27</v>
      </c>
      <c r="C30" s="18" t="s">
        <v>44</v>
      </c>
      <c r="D30" s="21">
        <v>0</v>
      </c>
      <c r="E30" s="21">
        <v>370.17</v>
      </c>
      <c r="F30" s="21">
        <v>370.17</v>
      </c>
      <c r="G30" s="21">
        <v>0</v>
      </c>
      <c r="H30" s="21">
        <v>367.5</v>
      </c>
      <c r="I30" s="21">
        <v>367.5</v>
      </c>
      <c r="J30" s="21">
        <v>367.5</v>
      </c>
      <c r="K30" s="17">
        <v>2.6700000000000159</v>
      </c>
      <c r="L30" s="17">
        <v>2.6700000000000159</v>
      </c>
      <c r="M30" s="17">
        <v>2.6700000000000159</v>
      </c>
      <c r="N30" s="15">
        <v>0.99278709781992058</v>
      </c>
      <c r="O30" s="37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3" customFormat="1" ht="30" customHeight="1">
      <c r="A31" s="32">
        <v>730243</v>
      </c>
      <c r="B31" s="24" t="s">
        <v>27</v>
      </c>
      <c r="C31" s="18" t="s">
        <v>45</v>
      </c>
      <c r="D31" s="21">
        <v>24152.77</v>
      </c>
      <c r="E31" s="21">
        <v>-21688.77</v>
      </c>
      <c r="F31" s="21">
        <v>2464</v>
      </c>
      <c r="G31" s="21">
        <v>0</v>
      </c>
      <c r="H31" s="21">
        <v>2464</v>
      </c>
      <c r="I31" s="21">
        <v>1792</v>
      </c>
      <c r="J31" s="21">
        <v>1792</v>
      </c>
      <c r="K31" s="17">
        <v>0</v>
      </c>
      <c r="L31" s="17">
        <v>672</v>
      </c>
      <c r="M31" s="17">
        <v>672</v>
      </c>
      <c r="N31" s="15">
        <v>0.72727272727272729</v>
      </c>
      <c r="O31" s="37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23" customFormat="1" ht="30" customHeight="1">
      <c r="A32" s="32">
        <v>730249</v>
      </c>
      <c r="B32" s="24" t="s">
        <v>27</v>
      </c>
      <c r="C32" s="18" t="s">
        <v>46</v>
      </c>
      <c r="D32" s="21">
        <v>246585.77000000002</v>
      </c>
      <c r="E32" s="21">
        <v>49939.820000000007</v>
      </c>
      <c r="F32" s="21">
        <v>296525.59000000003</v>
      </c>
      <c r="G32" s="21">
        <v>292.8</v>
      </c>
      <c r="H32" s="21">
        <v>135532.97</v>
      </c>
      <c r="I32" s="21">
        <v>99185.77</v>
      </c>
      <c r="J32" s="21">
        <v>99185.77</v>
      </c>
      <c r="K32" s="17">
        <v>160992.62000000002</v>
      </c>
      <c r="L32" s="17">
        <v>197339.82</v>
      </c>
      <c r="M32" s="17">
        <v>197339.82</v>
      </c>
      <c r="N32" s="15">
        <v>0.33449312081294569</v>
      </c>
      <c r="O32" s="37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23" customFormat="1" ht="30" customHeight="1">
      <c r="A33" s="32">
        <v>730301</v>
      </c>
      <c r="B33" s="24" t="s">
        <v>27</v>
      </c>
      <c r="C33" s="18" t="s">
        <v>47</v>
      </c>
      <c r="D33" s="21">
        <v>5717.21</v>
      </c>
      <c r="E33" s="21">
        <v>1974.9300000000003</v>
      </c>
      <c r="F33" s="21">
        <v>7692.14</v>
      </c>
      <c r="G33" s="21">
        <v>0</v>
      </c>
      <c r="H33" s="21">
        <v>2520</v>
      </c>
      <c r="I33" s="21">
        <v>355.94</v>
      </c>
      <c r="J33" s="21">
        <v>355.94</v>
      </c>
      <c r="K33" s="17">
        <v>5172.1400000000003</v>
      </c>
      <c r="L33" s="17">
        <v>7336.2000000000007</v>
      </c>
      <c r="M33" s="17">
        <v>7336.2000000000007</v>
      </c>
      <c r="N33" s="15">
        <v>4.6273208755950875E-2</v>
      </c>
      <c r="O33" s="37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3" customFormat="1" ht="30" customHeight="1">
      <c r="A34" s="32">
        <v>730302</v>
      </c>
      <c r="B34" s="24" t="s">
        <v>27</v>
      </c>
      <c r="C34" s="18" t="s">
        <v>48</v>
      </c>
      <c r="D34" s="21">
        <v>6389.72</v>
      </c>
      <c r="E34" s="21">
        <v>-4194.79</v>
      </c>
      <c r="F34" s="21">
        <v>2194.9300000000003</v>
      </c>
      <c r="G34" s="21">
        <v>0</v>
      </c>
      <c r="H34" s="21">
        <v>770</v>
      </c>
      <c r="I34" s="21">
        <v>0</v>
      </c>
      <c r="J34" s="21">
        <v>0</v>
      </c>
      <c r="K34" s="17">
        <v>1424.9300000000003</v>
      </c>
      <c r="L34" s="17">
        <v>2194.9300000000003</v>
      </c>
      <c r="M34" s="17">
        <v>2194.9300000000003</v>
      </c>
      <c r="N34" s="15">
        <v>0</v>
      </c>
      <c r="O34" s="37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23" customFormat="1" ht="30" customHeight="1">
      <c r="A35" s="32">
        <v>730303</v>
      </c>
      <c r="B35" s="24" t="s">
        <v>27</v>
      </c>
      <c r="C35" s="18" t="s">
        <v>49</v>
      </c>
      <c r="D35" s="21">
        <v>2582.13</v>
      </c>
      <c r="E35" s="21">
        <v>-105</v>
      </c>
      <c r="F35" s="21">
        <v>2477.13</v>
      </c>
      <c r="G35" s="21">
        <v>1240</v>
      </c>
      <c r="H35" s="21">
        <v>760</v>
      </c>
      <c r="I35" s="21">
        <v>710.34</v>
      </c>
      <c r="J35" s="21">
        <v>710.34</v>
      </c>
      <c r="K35" s="17">
        <v>1717.13</v>
      </c>
      <c r="L35" s="17">
        <v>1766.79</v>
      </c>
      <c r="M35" s="17">
        <v>1766.79</v>
      </c>
      <c r="N35" s="15">
        <v>0.28675927383706146</v>
      </c>
      <c r="O35" s="3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23" customFormat="1" ht="30" customHeight="1">
      <c r="A36" s="32">
        <v>730304</v>
      </c>
      <c r="B36" s="24" t="s">
        <v>27</v>
      </c>
      <c r="C36" s="18" t="s">
        <v>50</v>
      </c>
      <c r="D36" s="21">
        <v>8982.86</v>
      </c>
      <c r="E36" s="21">
        <v>-8293.0300000000007</v>
      </c>
      <c r="F36" s="21">
        <v>689.83</v>
      </c>
      <c r="G36" s="21">
        <v>0</v>
      </c>
      <c r="H36" s="21">
        <v>0</v>
      </c>
      <c r="I36" s="21">
        <v>0</v>
      </c>
      <c r="J36" s="21">
        <v>0</v>
      </c>
      <c r="K36" s="17">
        <v>689.83</v>
      </c>
      <c r="L36" s="17">
        <v>689.83</v>
      </c>
      <c r="M36" s="17">
        <v>689.83</v>
      </c>
      <c r="N36" s="15">
        <v>0</v>
      </c>
      <c r="O36" s="37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23" customFormat="1" ht="30" customHeight="1">
      <c r="A37" s="32">
        <v>730307</v>
      </c>
      <c r="B37" s="24" t="s">
        <v>27</v>
      </c>
      <c r="C37" s="18" t="s">
        <v>51</v>
      </c>
      <c r="D37" s="21">
        <v>3853.2</v>
      </c>
      <c r="E37" s="21">
        <v>-3303.2</v>
      </c>
      <c r="F37" s="21">
        <v>550</v>
      </c>
      <c r="G37" s="21">
        <v>0</v>
      </c>
      <c r="H37" s="21">
        <v>129.47</v>
      </c>
      <c r="I37" s="21">
        <v>129.47</v>
      </c>
      <c r="J37" s="21">
        <v>129.47</v>
      </c>
      <c r="K37" s="17">
        <v>420.53</v>
      </c>
      <c r="L37" s="17">
        <v>420.53</v>
      </c>
      <c r="M37" s="17">
        <v>420.53</v>
      </c>
      <c r="N37" s="15">
        <v>0.2354</v>
      </c>
      <c r="O37" s="37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23" customFormat="1" ht="30" customHeight="1">
      <c r="A38" s="32">
        <v>730308</v>
      </c>
      <c r="B38" s="24" t="s">
        <v>27</v>
      </c>
      <c r="C38" s="18" t="s">
        <v>52</v>
      </c>
      <c r="D38" s="21">
        <v>1700</v>
      </c>
      <c r="E38" s="21">
        <v>-1500</v>
      </c>
      <c r="F38" s="21">
        <v>200</v>
      </c>
      <c r="G38" s="21">
        <v>0</v>
      </c>
      <c r="H38" s="21">
        <v>0</v>
      </c>
      <c r="I38" s="21">
        <v>0</v>
      </c>
      <c r="J38" s="21">
        <v>0</v>
      </c>
      <c r="K38" s="17">
        <v>200</v>
      </c>
      <c r="L38" s="17">
        <v>200</v>
      </c>
      <c r="M38" s="17">
        <v>200</v>
      </c>
      <c r="N38" s="15">
        <v>0</v>
      </c>
      <c r="O38" s="37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23" customFormat="1" ht="30" customHeight="1">
      <c r="A39" s="32">
        <v>730402</v>
      </c>
      <c r="B39" s="24" t="s">
        <v>27</v>
      </c>
      <c r="C39" s="18" t="s">
        <v>53</v>
      </c>
      <c r="D39" s="21">
        <v>205019.78</v>
      </c>
      <c r="E39" s="21">
        <v>-26521.690000000002</v>
      </c>
      <c r="F39" s="21">
        <v>178498.08999999997</v>
      </c>
      <c r="G39" s="21">
        <v>25531.52</v>
      </c>
      <c r="H39" s="21">
        <v>31295.989999999998</v>
      </c>
      <c r="I39" s="21">
        <v>31288.65</v>
      </c>
      <c r="J39" s="21">
        <v>31288.65</v>
      </c>
      <c r="K39" s="17">
        <v>147202.09999999998</v>
      </c>
      <c r="L39" s="17">
        <v>147209.43999999997</v>
      </c>
      <c r="M39" s="17">
        <v>147209.43999999997</v>
      </c>
      <c r="N39" s="15">
        <v>0.17528843025715293</v>
      </c>
      <c r="O39" s="37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23" customFormat="1" ht="30" customHeight="1">
      <c r="A40" s="32">
        <v>730403</v>
      </c>
      <c r="B40" s="24" t="s">
        <v>27</v>
      </c>
      <c r="C40" s="18" t="s">
        <v>54</v>
      </c>
      <c r="D40" s="21">
        <v>4652.1400000000003</v>
      </c>
      <c r="E40" s="21">
        <v>-4235.71</v>
      </c>
      <c r="F40" s="21">
        <v>416.42999999999995</v>
      </c>
      <c r="G40" s="21">
        <v>0</v>
      </c>
      <c r="H40" s="21">
        <v>0</v>
      </c>
      <c r="I40" s="21">
        <v>0</v>
      </c>
      <c r="J40" s="21">
        <v>0</v>
      </c>
      <c r="K40" s="17">
        <v>416.42999999999995</v>
      </c>
      <c r="L40" s="17">
        <v>416.42999999999995</v>
      </c>
      <c r="M40" s="17">
        <v>416.42999999999995</v>
      </c>
      <c r="N40" s="15">
        <v>0</v>
      </c>
      <c r="O40" s="37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23" customFormat="1" ht="30" customHeight="1">
      <c r="A41" s="32">
        <v>730404</v>
      </c>
      <c r="B41" s="24" t="s">
        <v>27</v>
      </c>
      <c r="C41" s="18" t="s">
        <v>55</v>
      </c>
      <c r="D41" s="21">
        <v>9559.7200000000012</v>
      </c>
      <c r="E41" s="21">
        <v>-6492.43</v>
      </c>
      <c r="F41" s="21">
        <v>3067.29</v>
      </c>
      <c r="G41" s="21">
        <v>0</v>
      </c>
      <c r="H41" s="21">
        <v>0</v>
      </c>
      <c r="I41" s="21">
        <v>0</v>
      </c>
      <c r="J41" s="21">
        <v>0</v>
      </c>
      <c r="K41" s="17">
        <v>3067.29</v>
      </c>
      <c r="L41" s="17">
        <v>3067.29</v>
      </c>
      <c r="M41" s="17">
        <v>3067.29</v>
      </c>
      <c r="N41" s="15">
        <v>0</v>
      </c>
      <c r="O41" s="37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23" customFormat="1" ht="30" customHeight="1">
      <c r="A42" s="32">
        <v>730405</v>
      </c>
      <c r="B42" s="24" t="s">
        <v>27</v>
      </c>
      <c r="C42" s="18" t="s">
        <v>56</v>
      </c>
      <c r="D42" s="21">
        <v>10290.06</v>
      </c>
      <c r="E42" s="21">
        <v>7925.43</v>
      </c>
      <c r="F42" s="21">
        <v>18215.489999999998</v>
      </c>
      <c r="G42" s="21">
        <v>0</v>
      </c>
      <c r="H42" s="21">
        <v>10250.16</v>
      </c>
      <c r="I42" s="21">
        <v>3007.14</v>
      </c>
      <c r="J42" s="21">
        <v>3007.14</v>
      </c>
      <c r="K42" s="17">
        <v>7965.3299999999981</v>
      </c>
      <c r="L42" s="17">
        <v>15208.349999999999</v>
      </c>
      <c r="M42" s="17">
        <v>15208.349999999999</v>
      </c>
      <c r="N42" s="15">
        <v>0.16508696719111043</v>
      </c>
      <c r="O42" s="3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23" customFormat="1" ht="30" customHeight="1">
      <c r="A43" s="32">
        <v>730417</v>
      </c>
      <c r="B43" s="24" t="s">
        <v>27</v>
      </c>
      <c r="C43" s="18" t="s">
        <v>57</v>
      </c>
      <c r="D43" s="21">
        <v>0</v>
      </c>
      <c r="E43" s="21">
        <v>9957.09</v>
      </c>
      <c r="F43" s="21">
        <v>9957.09</v>
      </c>
      <c r="G43" s="21">
        <v>0</v>
      </c>
      <c r="H43" s="21">
        <v>6251.2100000000009</v>
      </c>
      <c r="I43" s="21">
        <v>6044.01</v>
      </c>
      <c r="J43" s="21">
        <v>6044.01</v>
      </c>
      <c r="K43" s="17">
        <v>3705.8799999999992</v>
      </c>
      <c r="L43" s="17">
        <v>3913.08</v>
      </c>
      <c r="M43" s="17">
        <v>3913.08</v>
      </c>
      <c r="N43" s="15">
        <v>0.60700566129260658</v>
      </c>
      <c r="O43" s="37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23" customFormat="1" ht="30" customHeight="1">
      <c r="A44" s="32">
        <v>730418</v>
      </c>
      <c r="B44" s="24" t="s">
        <v>27</v>
      </c>
      <c r="C44" s="18" t="s">
        <v>58</v>
      </c>
      <c r="D44" s="21">
        <v>12381.6</v>
      </c>
      <c r="E44" s="21">
        <v>2815.8700000000003</v>
      </c>
      <c r="F44" s="21">
        <v>15197.470000000001</v>
      </c>
      <c r="G44" s="21">
        <v>0</v>
      </c>
      <c r="H44" s="21">
        <v>15197.470000000001</v>
      </c>
      <c r="I44" s="21">
        <v>14218.86</v>
      </c>
      <c r="J44" s="21">
        <v>14218.86</v>
      </c>
      <c r="K44" s="17">
        <v>0</v>
      </c>
      <c r="L44" s="17">
        <v>978.61000000000058</v>
      </c>
      <c r="M44" s="17">
        <v>978.61000000000058</v>
      </c>
      <c r="N44" s="15">
        <v>0.93560704512001003</v>
      </c>
      <c r="O44" s="37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23" customFormat="1" ht="30" customHeight="1">
      <c r="A45" s="32">
        <v>730425</v>
      </c>
      <c r="B45" s="24" t="s">
        <v>27</v>
      </c>
      <c r="C45" s="18" t="s">
        <v>59</v>
      </c>
      <c r="D45" s="21">
        <v>0</v>
      </c>
      <c r="E45" s="21">
        <v>10150</v>
      </c>
      <c r="F45" s="21">
        <v>10150</v>
      </c>
      <c r="G45" s="21">
        <v>0</v>
      </c>
      <c r="H45" s="21">
        <v>10031.52</v>
      </c>
      <c r="I45" s="21">
        <v>10031.52</v>
      </c>
      <c r="J45" s="21">
        <v>10031.52</v>
      </c>
      <c r="K45" s="17">
        <v>118.47999999999956</v>
      </c>
      <c r="L45" s="17">
        <v>118.47999999999956</v>
      </c>
      <c r="M45" s="17">
        <v>118.47999999999956</v>
      </c>
      <c r="N45" s="15">
        <v>0.98832709359605919</v>
      </c>
      <c r="O45" s="37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3" customFormat="1" ht="30" customHeight="1">
      <c r="A46" s="32">
        <v>730502</v>
      </c>
      <c r="B46" s="24" t="s">
        <v>27</v>
      </c>
      <c r="C46" s="18" t="s">
        <v>53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5">
        <v>0</v>
      </c>
      <c r="L46" s="35">
        <v>0</v>
      </c>
      <c r="M46" s="35">
        <v>0</v>
      </c>
      <c r="N46" s="36">
        <v>0</v>
      </c>
      <c r="O46" s="37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23" customFormat="1" ht="30" customHeight="1">
      <c r="A47" s="32">
        <v>730504</v>
      </c>
      <c r="B47" s="24" t="s">
        <v>27</v>
      </c>
      <c r="C47" s="18" t="s">
        <v>55</v>
      </c>
      <c r="D47" s="21">
        <v>7843.9</v>
      </c>
      <c r="E47" s="21">
        <v>-2073.12</v>
      </c>
      <c r="F47" s="21">
        <v>5770.78</v>
      </c>
      <c r="G47" s="21">
        <v>0</v>
      </c>
      <c r="H47" s="21">
        <v>3057.6</v>
      </c>
      <c r="I47" s="21">
        <v>0</v>
      </c>
      <c r="J47" s="21">
        <v>0</v>
      </c>
      <c r="K47" s="17">
        <v>2713.18</v>
      </c>
      <c r="L47" s="17">
        <v>5770.78</v>
      </c>
      <c r="M47" s="17">
        <v>5770.78</v>
      </c>
      <c r="N47" s="15">
        <v>0</v>
      </c>
      <c r="O47" s="37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23" customFormat="1" ht="30" customHeight="1">
      <c r="A48" s="32">
        <v>730505</v>
      </c>
      <c r="B48" s="24" t="s">
        <v>27</v>
      </c>
      <c r="C48" s="18" t="s">
        <v>56</v>
      </c>
      <c r="D48" s="21">
        <v>12487.49</v>
      </c>
      <c r="E48" s="21">
        <v>-12487.49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17">
        <v>0</v>
      </c>
      <c r="L48" s="17">
        <v>0</v>
      </c>
      <c r="M48" s="17">
        <v>0</v>
      </c>
      <c r="N48" s="15">
        <v>0</v>
      </c>
      <c r="O48" s="37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23" customFormat="1" ht="30" customHeight="1">
      <c r="A49" s="32">
        <v>730601</v>
      </c>
      <c r="B49" s="24" t="s">
        <v>27</v>
      </c>
      <c r="C49" s="18" t="s">
        <v>60</v>
      </c>
      <c r="D49" s="21">
        <v>74593.41</v>
      </c>
      <c r="E49" s="21">
        <v>63531.439999999995</v>
      </c>
      <c r="F49" s="21">
        <v>138124.84999999998</v>
      </c>
      <c r="G49" s="21">
        <v>0</v>
      </c>
      <c r="H49" s="21">
        <v>82404.59</v>
      </c>
      <c r="I49" s="21">
        <v>38612.589999999997</v>
      </c>
      <c r="J49" s="21">
        <v>38612.589999999997</v>
      </c>
      <c r="K49" s="17">
        <v>55720.25999999998</v>
      </c>
      <c r="L49" s="17">
        <v>99512.25999999998</v>
      </c>
      <c r="M49" s="17">
        <v>99512.25999999998</v>
      </c>
      <c r="N49" s="15">
        <v>0.27954846647797266</v>
      </c>
      <c r="O49" s="37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23" customFormat="1" ht="30" customHeight="1">
      <c r="A50" s="32">
        <v>730602</v>
      </c>
      <c r="B50" s="24" t="s">
        <v>27</v>
      </c>
      <c r="C50" s="18" t="s">
        <v>61</v>
      </c>
      <c r="D50" s="21">
        <v>14760.869999999999</v>
      </c>
      <c r="E50" s="21">
        <v>-12649.7</v>
      </c>
      <c r="F50" s="21">
        <v>2111.17</v>
      </c>
      <c r="G50" s="21">
        <v>0</v>
      </c>
      <c r="H50" s="21">
        <v>0</v>
      </c>
      <c r="I50" s="21">
        <v>0</v>
      </c>
      <c r="J50" s="21">
        <v>0</v>
      </c>
      <c r="K50" s="17">
        <v>2111.17</v>
      </c>
      <c r="L50" s="17">
        <v>2111.17</v>
      </c>
      <c r="M50" s="17">
        <v>2111.17</v>
      </c>
      <c r="N50" s="15">
        <v>0</v>
      </c>
      <c r="O50" s="37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23" customFormat="1" ht="30" customHeight="1">
      <c r="A51" s="32">
        <v>730605</v>
      </c>
      <c r="B51" s="24" t="s">
        <v>27</v>
      </c>
      <c r="C51" s="18" t="s">
        <v>62</v>
      </c>
      <c r="D51" s="21">
        <v>54521.11</v>
      </c>
      <c r="E51" s="21">
        <v>-19943.46</v>
      </c>
      <c r="F51" s="21">
        <v>34577.65</v>
      </c>
      <c r="G51" s="21">
        <v>0</v>
      </c>
      <c r="H51" s="21">
        <v>17842.739999999998</v>
      </c>
      <c r="I51" s="21">
        <v>17450.739999999998</v>
      </c>
      <c r="J51" s="21">
        <v>17450.739999999998</v>
      </c>
      <c r="K51" s="17">
        <v>16734.910000000003</v>
      </c>
      <c r="L51" s="17">
        <v>17126.910000000003</v>
      </c>
      <c r="M51" s="17">
        <v>17126.910000000003</v>
      </c>
      <c r="N51" s="15">
        <v>0.50468264905220561</v>
      </c>
      <c r="O51" s="37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23" customFormat="1" ht="30" customHeight="1">
      <c r="A52" s="32">
        <v>730606</v>
      </c>
      <c r="B52" s="24" t="s">
        <v>27</v>
      </c>
      <c r="C52" s="18" t="s">
        <v>63</v>
      </c>
      <c r="D52" s="21">
        <v>907024.71</v>
      </c>
      <c r="E52" s="21">
        <v>101131.88</v>
      </c>
      <c r="F52" s="21">
        <v>1008156.59</v>
      </c>
      <c r="G52" s="21">
        <v>78503.199999999997</v>
      </c>
      <c r="H52" s="21">
        <v>827706.96000000008</v>
      </c>
      <c r="I52" s="21">
        <v>644078.28999999992</v>
      </c>
      <c r="J52" s="21">
        <v>644078.28999999992</v>
      </c>
      <c r="K52" s="17">
        <v>180449.62999999989</v>
      </c>
      <c r="L52" s="17">
        <v>364078.30000000005</v>
      </c>
      <c r="M52" s="17">
        <v>364078.30000000005</v>
      </c>
      <c r="N52" s="15">
        <v>0.63886731127750696</v>
      </c>
      <c r="O52" s="37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3" customFormat="1" ht="30" customHeight="1">
      <c r="A53" s="32">
        <v>730607</v>
      </c>
      <c r="B53" s="24" t="s">
        <v>27</v>
      </c>
      <c r="C53" s="18" t="s">
        <v>64</v>
      </c>
      <c r="D53" s="21">
        <v>89793.560000000012</v>
      </c>
      <c r="E53" s="21">
        <v>-61793.56</v>
      </c>
      <c r="F53" s="21">
        <v>28000</v>
      </c>
      <c r="G53" s="21">
        <v>32.520000000000003</v>
      </c>
      <c r="H53" s="21">
        <v>0</v>
      </c>
      <c r="I53" s="21">
        <v>0</v>
      </c>
      <c r="J53" s="21">
        <v>0</v>
      </c>
      <c r="K53" s="17">
        <v>28000</v>
      </c>
      <c r="L53" s="17">
        <v>28000</v>
      </c>
      <c r="M53" s="17">
        <v>28000</v>
      </c>
      <c r="N53" s="15">
        <v>0</v>
      </c>
      <c r="O53" s="37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3" customFormat="1" ht="30" customHeight="1">
      <c r="A54" s="32">
        <v>730609</v>
      </c>
      <c r="B54" s="24" t="s">
        <v>27</v>
      </c>
      <c r="C54" s="18" t="s">
        <v>65</v>
      </c>
      <c r="D54" s="21">
        <v>2845.11</v>
      </c>
      <c r="E54" s="21">
        <v>3180</v>
      </c>
      <c r="F54" s="21">
        <v>6025.11</v>
      </c>
      <c r="G54" s="21">
        <v>0</v>
      </c>
      <c r="H54" s="21">
        <v>5989.74</v>
      </c>
      <c r="I54" s="21">
        <v>5989.74</v>
      </c>
      <c r="J54" s="21">
        <v>5989.74</v>
      </c>
      <c r="K54" s="17">
        <v>35.369999999999891</v>
      </c>
      <c r="L54" s="17">
        <v>35.369999999999891</v>
      </c>
      <c r="M54" s="17">
        <v>35.369999999999891</v>
      </c>
      <c r="N54" s="15">
        <v>0.99412956775892891</v>
      </c>
      <c r="O54" s="37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23" customFormat="1" ht="30" customHeight="1">
      <c r="A55" s="32">
        <v>730612</v>
      </c>
      <c r="B55" s="24" t="s">
        <v>27</v>
      </c>
      <c r="C55" s="18" t="s">
        <v>66</v>
      </c>
      <c r="D55" s="21">
        <v>22601.599999999999</v>
      </c>
      <c r="E55" s="21">
        <v>-5171.93</v>
      </c>
      <c r="F55" s="21">
        <v>17429.669999999998</v>
      </c>
      <c r="G55" s="21">
        <v>0</v>
      </c>
      <c r="H55" s="21">
        <v>7463.1200000000008</v>
      </c>
      <c r="I55" s="21">
        <v>7463.1200000000008</v>
      </c>
      <c r="J55" s="21">
        <v>7463.1200000000008</v>
      </c>
      <c r="K55" s="17">
        <v>9966.5499999999975</v>
      </c>
      <c r="L55" s="17">
        <v>9966.5499999999975</v>
      </c>
      <c r="M55" s="17">
        <v>9966.5499999999975</v>
      </c>
      <c r="N55" s="15">
        <v>0.42818481359658567</v>
      </c>
      <c r="O55" s="37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3" customFormat="1" ht="30" customHeight="1">
      <c r="A56" s="32">
        <v>730613</v>
      </c>
      <c r="B56" s="24" t="s">
        <v>27</v>
      </c>
      <c r="C56" s="18" t="s">
        <v>67</v>
      </c>
      <c r="D56" s="21">
        <v>95362.05</v>
      </c>
      <c r="E56" s="21">
        <v>-6515.94</v>
      </c>
      <c r="F56" s="21">
        <v>88846.11</v>
      </c>
      <c r="G56" s="21">
        <v>0</v>
      </c>
      <c r="H56" s="21">
        <v>55323.96</v>
      </c>
      <c r="I56" s="21">
        <v>36843.96</v>
      </c>
      <c r="J56" s="21">
        <v>36843.96</v>
      </c>
      <c r="K56" s="17">
        <v>33522.15</v>
      </c>
      <c r="L56" s="17">
        <v>52002.15</v>
      </c>
      <c r="M56" s="17">
        <v>52002.15</v>
      </c>
      <c r="N56" s="15">
        <v>0.41469412673216643</v>
      </c>
      <c r="O56" s="37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23" customFormat="1" ht="30" customHeight="1">
      <c r="A57" s="32">
        <v>730701</v>
      </c>
      <c r="B57" s="24" t="s">
        <v>27</v>
      </c>
      <c r="C57" s="18" t="s">
        <v>68</v>
      </c>
      <c r="D57" s="21">
        <v>15296.900000000001</v>
      </c>
      <c r="E57" s="21">
        <v>-3240.8199999999997</v>
      </c>
      <c r="F57" s="21">
        <v>12056.08</v>
      </c>
      <c r="G57" s="21">
        <v>0</v>
      </c>
      <c r="H57" s="21">
        <v>10005.39</v>
      </c>
      <c r="I57" s="21">
        <v>7989.3899999999994</v>
      </c>
      <c r="J57" s="21">
        <v>7989.3899999999994</v>
      </c>
      <c r="K57" s="17">
        <v>2050.6900000000005</v>
      </c>
      <c r="L57" s="17">
        <v>4066.6900000000005</v>
      </c>
      <c r="M57" s="17">
        <v>4066.6900000000005</v>
      </c>
      <c r="N57" s="15">
        <v>0.66268554953185443</v>
      </c>
      <c r="O57" s="37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23" customFormat="1" ht="30" customHeight="1">
      <c r="A58" s="32">
        <v>730702</v>
      </c>
      <c r="B58" s="24" t="s">
        <v>27</v>
      </c>
      <c r="C58" s="18" t="s">
        <v>69</v>
      </c>
      <c r="D58" s="21">
        <v>85249.4</v>
      </c>
      <c r="E58" s="21">
        <v>-9385.9500000000007</v>
      </c>
      <c r="F58" s="21">
        <v>75863.450000000012</v>
      </c>
      <c r="G58" s="21">
        <v>13885.76</v>
      </c>
      <c r="H58" s="21">
        <v>31321.370000000003</v>
      </c>
      <c r="I58" s="21">
        <v>31321.370000000003</v>
      </c>
      <c r="J58" s="21">
        <v>31321.370000000003</v>
      </c>
      <c r="K58" s="17">
        <v>44542.080000000009</v>
      </c>
      <c r="L58" s="17">
        <v>44542.080000000009</v>
      </c>
      <c r="M58" s="17">
        <v>44542.080000000009</v>
      </c>
      <c r="N58" s="15">
        <v>0.41286508852418391</v>
      </c>
      <c r="O58" s="37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3" customFormat="1" ht="30" customHeight="1">
      <c r="A59" s="32">
        <v>730703</v>
      </c>
      <c r="B59" s="24" t="s">
        <v>27</v>
      </c>
      <c r="C59" s="18" t="s">
        <v>70</v>
      </c>
      <c r="D59" s="21">
        <v>3000</v>
      </c>
      <c r="E59" s="21">
        <v>-2800</v>
      </c>
      <c r="F59" s="21">
        <v>200</v>
      </c>
      <c r="G59" s="21">
        <v>0</v>
      </c>
      <c r="H59" s="21">
        <v>200</v>
      </c>
      <c r="I59" s="21">
        <v>91.67</v>
      </c>
      <c r="J59" s="21">
        <v>91.67</v>
      </c>
      <c r="K59" s="17">
        <v>0</v>
      </c>
      <c r="L59" s="17">
        <v>108.33</v>
      </c>
      <c r="M59" s="17">
        <v>108.33</v>
      </c>
      <c r="N59" s="15">
        <v>0.45835000000000004</v>
      </c>
      <c r="O59" s="37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3" customFormat="1" ht="30" customHeight="1">
      <c r="A60" s="32">
        <v>730704</v>
      </c>
      <c r="B60" s="24" t="s">
        <v>27</v>
      </c>
      <c r="C60" s="18" t="s">
        <v>71</v>
      </c>
      <c r="D60" s="21">
        <v>5627.02</v>
      </c>
      <c r="E60" s="21">
        <v>845.63000000000011</v>
      </c>
      <c r="F60" s="21">
        <v>6472.65</v>
      </c>
      <c r="G60" s="21">
        <v>0</v>
      </c>
      <c r="H60" s="21">
        <v>437.42</v>
      </c>
      <c r="I60" s="21">
        <v>437.42</v>
      </c>
      <c r="J60" s="21">
        <v>437.42</v>
      </c>
      <c r="K60" s="17">
        <v>6035.23</v>
      </c>
      <c r="L60" s="17">
        <v>6035.23</v>
      </c>
      <c r="M60" s="17">
        <v>6035.23</v>
      </c>
      <c r="N60" s="15">
        <v>6.7579739364866026E-2</v>
      </c>
      <c r="O60" s="37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23" customFormat="1" ht="30" customHeight="1">
      <c r="A61" s="32">
        <v>730801</v>
      </c>
      <c r="B61" s="24" t="s">
        <v>27</v>
      </c>
      <c r="C61" s="18" t="s">
        <v>72</v>
      </c>
      <c r="D61" s="21">
        <v>2694.2299999999996</v>
      </c>
      <c r="E61" s="21">
        <v>-1444.23</v>
      </c>
      <c r="F61" s="21">
        <v>1250</v>
      </c>
      <c r="G61" s="21">
        <v>0</v>
      </c>
      <c r="H61" s="21">
        <v>599</v>
      </c>
      <c r="I61" s="21">
        <v>599</v>
      </c>
      <c r="J61" s="21">
        <v>599</v>
      </c>
      <c r="K61" s="17">
        <v>651</v>
      </c>
      <c r="L61" s="17">
        <v>651</v>
      </c>
      <c r="M61" s="17">
        <v>651</v>
      </c>
      <c r="N61" s="15">
        <v>0.47920000000000001</v>
      </c>
      <c r="O61" s="37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23" customFormat="1" ht="30" customHeight="1">
      <c r="A62" s="32">
        <v>730802</v>
      </c>
      <c r="B62" s="24" t="s">
        <v>27</v>
      </c>
      <c r="C62" s="18" t="s">
        <v>73</v>
      </c>
      <c r="D62" s="21">
        <v>35016.400000000001</v>
      </c>
      <c r="E62" s="21">
        <v>-970.85999999999967</v>
      </c>
      <c r="F62" s="21">
        <v>34045.539999999994</v>
      </c>
      <c r="G62" s="21">
        <v>0</v>
      </c>
      <c r="H62" s="21">
        <v>6004.21</v>
      </c>
      <c r="I62" s="21">
        <v>6004.21</v>
      </c>
      <c r="J62" s="21">
        <v>6004.21</v>
      </c>
      <c r="K62" s="17">
        <v>28041.329999999994</v>
      </c>
      <c r="L62" s="17">
        <v>28041.329999999994</v>
      </c>
      <c r="M62" s="17">
        <v>28041.329999999994</v>
      </c>
      <c r="N62" s="15">
        <v>0.17635819552282034</v>
      </c>
      <c r="O62" s="37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23" customFormat="1" ht="30" customHeight="1">
      <c r="A63" s="32">
        <v>730803</v>
      </c>
      <c r="B63" s="24" t="s">
        <v>27</v>
      </c>
      <c r="C63" s="18" t="s">
        <v>74</v>
      </c>
      <c r="D63" s="21">
        <v>14460.08</v>
      </c>
      <c r="E63" s="21">
        <v>-231.08000000000004</v>
      </c>
      <c r="F63" s="21">
        <v>14229</v>
      </c>
      <c r="G63" s="21">
        <v>0</v>
      </c>
      <c r="H63" s="21">
        <v>11943.53</v>
      </c>
      <c r="I63" s="21">
        <v>6477.78</v>
      </c>
      <c r="J63" s="21">
        <v>6477.78</v>
      </c>
      <c r="K63" s="17">
        <v>2285.4699999999993</v>
      </c>
      <c r="L63" s="17">
        <v>7751.22</v>
      </c>
      <c r="M63" s="17">
        <v>7751.22</v>
      </c>
      <c r="N63" s="15">
        <v>0.45525195024246257</v>
      </c>
      <c r="O63" s="37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23" customFormat="1" ht="30" customHeight="1">
      <c r="A64" s="32">
        <v>730804</v>
      </c>
      <c r="B64" s="24" t="s">
        <v>27</v>
      </c>
      <c r="C64" s="18" t="s">
        <v>75</v>
      </c>
      <c r="D64" s="21">
        <v>2737.94</v>
      </c>
      <c r="E64" s="21">
        <v>824.71</v>
      </c>
      <c r="F64" s="21">
        <v>3562.6499999999996</v>
      </c>
      <c r="G64" s="21">
        <v>0</v>
      </c>
      <c r="H64" s="21">
        <v>3210.29</v>
      </c>
      <c r="I64" s="21">
        <v>2883.35</v>
      </c>
      <c r="J64" s="21">
        <v>2883.35</v>
      </c>
      <c r="K64" s="17">
        <v>352.35999999999967</v>
      </c>
      <c r="L64" s="17">
        <v>679.29999999999973</v>
      </c>
      <c r="M64" s="17">
        <v>679.29999999999973</v>
      </c>
      <c r="N64" s="15">
        <v>0.80932732656870598</v>
      </c>
      <c r="O64" s="37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23" customFormat="1" ht="30" customHeight="1">
      <c r="A65" s="32">
        <v>730805</v>
      </c>
      <c r="B65" s="24" t="s">
        <v>27</v>
      </c>
      <c r="C65" s="18" t="s">
        <v>76</v>
      </c>
      <c r="D65" s="21">
        <v>10550.109999999999</v>
      </c>
      <c r="E65" s="21">
        <v>-2010.03</v>
      </c>
      <c r="F65" s="21">
        <v>8540.08</v>
      </c>
      <c r="G65" s="21">
        <v>0</v>
      </c>
      <c r="H65" s="21">
        <v>3277.66</v>
      </c>
      <c r="I65" s="21">
        <v>3217.66</v>
      </c>
      <c r="J65" s="21">
        <v>3217.66</v>
      </c>
      <c r="K65" s="17">
        <v>5262.42</v>
      </c>
      <c r="L65" s="17">
        <v>5322.42</v>
      </c>
      <c r="M65" s="17">
        <v>5322.42</v>
      </c>
      <c r="N65" s="15">
        <v>0.37677164616724901</v>
      </c>
      <c r="O65" s="37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23" customFormat="1" ht="30" customHeight="1">
      <c r="A66" s="32">
        <v>730807</v>
      </c>
      <c r="B66" s="24" t="s">
        <v>27</v>
      </c>
      <c r="C66" s="18" t="s">
        <v>77</v>
      </c>
      <c r="D66" s="21">
        <v>0</v>
      </c>
      <c r="E66" s="21">
        <v>100</v>
      </c>
      <c r="F66" s="21">
        <v>100</v>
      </c>
      <c r="G66" s="21">
        <v>0</v>
      </c>
      <c r="H66" s="21">
        <v>100</v>
      </c>
      <c r="I66" s="21">
        <v>58.46</v>
      </c>
      <c r="J66" s="21">
        <v>58.46</v>
      </c>
      <c r="K66" s="17">
        <v>0</v>
      </c>
      <c r="L66" s="17">
        <v>41.54</v>
      </c>
      <c r="M66" s="17">
        <v>41.54</v>
      </c>
      <c r="N66" s="15">
        <v>0.58460000000000001</v>
      </c>
      <c r="O66" s="37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s="23" customFormat="1" ht="30" customHeight="1">
      <c r="A67" s="32">
        <v>730810</v>
      </c>
      <c r="B67" s="24" t="s">
        <v>27</v>
      </c>
      <c r="C67" s="18" t="s">
        <v>78</v>
      </c>
      <c r="D67" s="21">
        <v>1932</v>
      </c>
      <c r="E67" s="21">
        <v>-432</v>
      </c>
      <c r="F67" s="21">
        <v>1500</v>
      </c>
      <c r="G67" s="21">
        <v>0</v>
      </c>
      <c r="H67" s="21">
        <v>0</v>
      </c>
      <c r="I67" s="21">
        <v>0</v>
      </c>
      <c r="J67" s="21">
        <v>0</v>
      </c>
      <c r="K67" s="17">
        <v>1500</v>
      </c>
      <c r="L67" s="17">
        <v>1500</v>
      </c>
      <c r="M67" s="17">
        <v>1500</v>
      </c>
      <c r="N67" s="15">
        <v>0</v>
      </c>
      <c r="O67" s="37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s="23" customFormat="1" ht="30" customHeight="1">
      <c r="A68" s="32">
        <v>730811</v>
      </c>
      <c r="B68" s="24" t="s">
        <v>27</v>
      </c>
      <c r="C68" s="18" t="s">
        <v>79</v>
      </c>
      <c r="D68" s="21">
        <v>14057.53</v>
      </c>
      <c r="E68" s="21">
        <v>14825.91</v>
      </c>
      <c r="F68" s="21">
        <v>28883.440000000002</v>
      </c>
      <c r="G68" s="21">
        <v>8813.2800000000007</v>
      </c>
      <c r="H68" s="21">
        <v>14676.4</v>
      </c>
      <c r="I68" s="21">
        <v>11870.599999999999</v>
      </c>
      <c r="J68" s="21">
        <v>11870.599999999999</v>
      </c>
      <c r="K68" s="17">
        <v>14207.040000000003</v>
      </c>
      <c r="L68" s="17">
        <v>17012.840000000004</v>
      </c>
      <c r="M68" s="17">
        <v>17012.840000000004</v>
      </c>
      <c r="N68" s="15">
        <v>0.41098290231357476</v>
      </c>
      <c r="O68" s="37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s="23" customFormat="1" ht="30" customHeight="1">
      <c r="A69" s="32">
        <v>730812</v>
      </c>
      <c r="B69" s="24" t="s">
        <v>27</v>
      </c>
      <c r="C69" s="18" t="s">
        <v>80</v>
      </c>
      <c r="D69" s="21">
        <v>56482.81</v>
      </c>
      <c r="E69" s="21">
        <v>16260.189999999999</v>
      </c>
      <c r="F69" s="21">
        <v>72743</v>
      </c>
      <c r="G69" s="21">
        <v>1402.46</v>
      </c>
      <c r="H69" s="21">
        <v>13790.89</v>
      </c>
      <c r="I69" s="21">
        <v>13711.329999999998</v>
      </c>
      <c r="J69" s="21">
        <v>13711.329999999998</v>
      </c>
      <c r="K69" s="17">
        <v>58952.11</v>
      </c>
      <c r="L69" s="17">
        <v>59031.67</v>
      </c>
      <c r="M69" s="17">
        <v>59031.67</v>
      </c>
      <c r="N69" s="15">
        <v>0.18849002653176247</v>
      </c>
      <c r="O69" s="37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23" customFormat="1" ht="30" customHeight="1">
      <c r="A70" s="32">
        <v>730813</v>
      </c>
      <c r="B70" s="24" t="s">
        <v>27</v>
      </c>
      <c r="C70" s="18" t="s">
        <v>81</v>
      </c>
      <c r="D70" s="21">
        <v>22852.09</v>
      </c>
      <c r="E70" s="21">
        <v>27713.420000000006</v>
      </c>
      <c r="F70" s="21">
        <v>50565.509999999995</v>
      </c>
      <c r="G70" s="21">
        <v>6847.48</v>
      </c>
      <c r="H70" s="21">
        <v>9145.39</v>
      </c>
      <c r="I70" s="21">
        <v>3342.5499999999997</v>
      </c>
      <c r="J70" s="21">
        <v>3342.5499999999997</v>
      </c>
      <c r="K70" s="17">
        <v>41420.119999999995</v>
      </c>
      <c r="L70" s="17">
        <v>47222.959999999992</v>
      </c>
      <c r="M70" s="17">
        <v>47222.959999999992</v>
      </c>
      <c r="N70" s="15">
        <v>6.6103357802581253E-2</v>
      </c>
      <c r="O70" s="37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s="23" customFormat="1" ht="30" customHeight="1">
      <c r="A71" s="32">
        <v>730814</v>
      </c>
      <c r="B71" s="24" t="s">
        <v>27</v>
      </c>
      <c r="C71" s="18" t="s">
        <v>82</v>
      </c>
      <c r="D71" s="21">
        <v>24448.27</v>
      </c>
      <c r="E71" s="21">
        <v>4935.9400000000005</v>
      </c>
      <c r="F71" s="21">
        <v>29384.210000000003</v>
      </c>
      <c r="G71" s="21">
        <v>0</v>
      </c>
      <c r="H71" s="21">
        <v>27817.050000000003</v>
      </c>
      <c r="I71" s="21">
        <v>24015.710000000003</v>
      </c>
      <c r="J71" s="21">
        <v>24015.710000000003</v>
      </c>
      <c r="K71" s="17">
        <v>1567.1599999999999</v>
      </c>
      <c r="L71" s="17">
        <v>5368.5</v>
      </c>
      <c r="M71" s="17">
        <v>5368.5</v>
      </c>
      <c r="N71" s="15">
        <v>0.81729983552390895</v>
      </c>
      <c r="O71" s="37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s="23" customFormat="1" ht="30" customHeight="1">
      <c r="A72" s="32">
        <v>730820</v>
      </c>
      <c r="B72" s="24" t="s">
        <v>27</v>
      </c>
      <c r="C72" s="18" t="s">
        <v>83</v>
      </c>
      <c r="D72" s="21">
        <v>553</v>
      </c>
      <c r="E72" s="21">
        <v>-379.59000000000003</v>
      </c>
      <c r="F72" s="21">
        <v>173.41</v>
      </c>
      <c r="G72" s="21">
        <v>0</v>
      </c>
      <c r="H72" s="21">
        <v>171.22</v>
      </c>
      <c r="I72" s="21">
        <v>171.22</v>
      </c>
      <c r="J72" s="21">
        <v>171.22</v>
      </c>
      <c r="K72" s="17">
        <v>2.1899999999999977</v>
      </c>
      <c r="L72" s="17">
        <v>2.1899999999999977</v>
      </c>
      <c r="M72" s="17">
        <v>2.1899999999999977</v>
      </c>
      <c r="N72" s="15">
        <v>0.98737097053226464</v>
      </c>
      <c r="O72" s="37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s="23" customFormat="1" ht="30" customHeight="1">
      <c r="A73" s="32">
        <v>730836</v>
      </c>
      <c r="B73" s="24" t="s">
        <v>27</v>
      </c>
      <c r="C73" s="18" t="s">
        <v>84</v>
      </c>
      <c r="D73" s="21">
        <v>681.31</v>
      </c>
      <c r="E73" s="21">
        <v>2368.69</v>
      </c>
      <c r="F73" s="21">
        <v>3050</v>
      </c>
      <c r="G73" s="21">
        <v>0</v>
      </c>
      <c r="H73" s="21">
        <v>2959.2</v>
      </c>
      <c r="I73" s="21">
        <v>2959.2</v>
      </c>
      <c r="J73" s="21">
        <v>2959.2</v>
      </c>
      <c r="K73" s="17">
        <v>90.800000000000182</v>
      </c>
      <c r="L73" s="17">
        <v>90.800000000000182</v>
      </c>
      <c r="M73" s="17">
        <v>90.800000000000182</v>
      </c>
      <c r="N73" s="15">
        <v>0.97022950819672127</v>
      </c>
      <c r="O73" s="37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s="23" customFormat="1" ht="30" customHeight="1">
      <c r="A74" s="32">
        <v>731403</v>
      </c>
      <c r="B74" s="24" t="s">
        <v>27</v>
      </c>
      <c r="C74" s="18" t="s">
        <v>85</v>
      </c>
      <c r="D74" s="21">
        <v>13580.880000000001</v>
      </c>
      <c r="E74" s="21">
        <v>-13580.880000000001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17">
        <v>0</v>
      </c>
      <c r="L74" s="17">
        <v>0</v>
      </c>
      <c r="M74" s="17">
        <v>0</v>
      </c>
      <c r="N74" s="15">
        <v>0</v>
      </c>
      <c r="O74" s="37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s="23" customFormat="1" ht="30" customHeight="1">
      <c r="A75" s="32">
        <v>731404</v>
      </c>
      <c r="B75" s="24" t="s">
        <v>27</v>
      </c>
      <c r="C75" s="18" t="s">
        <v>86</v>
      </c>
      <c r="D75" s="21">
        <v>0</v>
      </c>
      <c r="E75" s="21">
        <v>453.04</v>
      </c>
      <c r="F75" s="21">
        <v>453.04</v>
      </c>
      <c r="G75" s="21">
        <v>0</v>
      </c>
      <c r="H75" s="21">
        <v>453.04</v>
      </c>
      <c r="I75" s="21">
        <v>453.04</v>
      </c>
      <c r="J75" s="21">
        <v>453.04</v>
      </c>
      <c r="K75" s="17">
        <v>0</v>
      </c>
      <c r="L75" s="17">
        <v>0</v>
      </c>
      <c r="M75" s="17">
        <v>0</v>
      </c>
      <c r="N75" s="15">
        <v>1</v>
      </c>
      <c r="O75" s="37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s="23" customFormat="1" ht="30" customHeight="1">
      <c r="A76" s="32">
        <v>731406</v>
      </c>
      <c r="B76" s="24" t="s">
        <v>27</v>
      </c>
      <c r="C76" s="18" t="s">
        <v>87</v>
      </c>
      <c r="D76" s="21">
        <v>11810.99</v>
      </c>
      <c r="E76" s="21">
        <v>-1058.1699999999996</v>
      </c>
      <c r="F76" s="21">
        <v>10752.820000000002</v>
      </c>
      <c r="G76" s="21">
        <v>0</v>
      </c>
      <c r="H76" s="21">
        <v>4545.22</v>
      </c>
      <c r="I76" s="21">
        <v>1463.17</v>
      </c>
      <c r="J76" s="21">
        <v>1463.17</v>
      </c>
      <c r="K76" s="17">
        <v>6207.6000000000013</v>
      </c>
      <c r="L76" s="17">
        <v>9289.6500000000015</v>
      </c>
      <c r="M76" s="17">
        <v>9289.6500000000015</v>
      </c>
      <c r="N76" s="15">
        <v>0.13607314174328222</v>
      </c>
      <c r="O76" s="37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s="23" customFormat="1" ht="30" customHeight="1">
      <c r="A77" s="32">
        <v>731407</v>
      </c>
      <c r="B77" s="24" t="s">
        <v>27</v>
      </c>
      <c r="C77" s="18" t="s">
        <v>88</v>
      </c>
      <c r="D77" s="21">
        <v>19148.989999999998</v>
      </c>
      <c r="E77" s="21">
        <v>2260.3999999999996</v>
      </c>
      <c r="F77" s="21">
        <v>21409.39</v>
      </c>
      <c r="G77" s="21">
        <v>0</v>
      </c>
      <c r="H77" s="21">
        <v>59.52</v>
      </c>
      <c r="I77" s="21">
        <v>59.52</v>
      </c>
      <c r="J77" s="21">
        <v>59.52</v>
      </c>
      <c r="K77" s="17">
        <v>21349.87</v>
      </c>
      <c r="L77" s="17">
        <v>21349.87</v>
      </c>
      <c r="M77" s="17">
        <v>21349.87</v>
      </c>
      <c r="N77" s="15">
        <v>2.7800885499306613E-3</v>
      </c>
      <c r="O77" s="37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s="23" customFormat="1" ht="30" customHeight="1">
      <c r="A78" s="32">
        <v>731408</v>
      </c>
      <c r="B78" s="24" t="s">
        <v>27</v>
      </c>
      <c r="C78" s="18" t="s">
        <v>89</v>
      </c>
      <c r="D78" s="21">
        <v>419.2</v>
      </c>
      <c r="E78" s="21">
        <v>-250.39</v>
      </c>
      <c r="F78" s="21">
        <v>168.81</v>
      </c>
      <c r="G78" s="21">
        <v>0</v>
      </c>
      <c r="H78" s="21">
        <v>168.81</v>
      </c>
      <c r="I78" s="21">
        <v>168.81</v>
      </c>
      <c r="J78" s="21">
        <v>168.81</v>
      </c>
      <c r="K78" s="17">
        <v>0</v>
      </c>
      <c r="L78" s="17">
        <v>0</v>
      </c>
      <c r="M78" s="17">
        <v>0</v>
      </c>
      <c r="N78" s="15">
        <v>1</v>
      </c>
      <c r="O78" s="37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s="23" customFormat="1" ht="30" customHeight="1">
      <c r="A79" s="32">
        <v>731411</v>
      </c>
      <c r="B79" s="24" t="s">
        <v>27</v>
      </c>
      <c r="C79" s="18" t="s">
        <v>90</v>
      </c>
      <c r="D79" s="21">
        <v>0</v>
      </c>
      <c r="E79" s="21">
        <v>3110.52</v>
      </c>
      <c r="F79" s="21">
        <v>3110.52</v>
      </c>
      <c r="G79" s="21">
        <v>0</v>
      </c>
      <c r="H79" s="21">
        <v>3110.52</v>
      </c>
      <c r="I79" s="21">
        <v>3110.52</v>
      </c>
      <c r="J79" s="21">
        <v>3110.52</v>
      </c>
      <c r="K79" s="17">
        <v>0</v>
      </c>
      <c r="L79" s="17">
        <v>0</v>
      </c>
      <c r="M79" s="17">
        <v>0</v>
      </c>
      <c r="N79" s="15">
        <v>1</v>
      </c>
      <c r="O79" s="37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s="23" customFormat="1" ht="30" customHeight="1">
      <c r="A80" s="32">
        <v>750501</v>
      </c>
      <c r="B80" s="19" t="s">
        <v>91</v>
      </c>
      <c r="C80" s="18" t="s">
        <v>92</v>
      </c>
      <c r="D80" s="21">
        <v>811660.73</v>
      </c>
      <c r="E80" s="21">
        <v>-811660.73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17">
        <v>0</v>
      </c>
      <c r="L80" s="17">
        <v>0</v>
      </c>
      <c r="M80" s="17">
        <v>0</v>
      </c>
      <c r="N80" s="15">
        <v>0</v>
      </c>
      <c r="O80" s="37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s="23" customFormat="1" ht="30" customHeight="1">
      <c r="A81" s="32">
        <v>770102</v>
      </c>
      <c r="B81" s="19" t="s">
        <v>93</v>
      </c>
      <c r="C81" s="18" t="s">
        <v>94</v>
      </c>
      <c r="D81" s="21">
        <v>2911.3900000000003</v>
      </c>
      <c r="E81" s="21">
        <v>952.0300000000002</v>
      </c>
      <c r="F81" s="21">
        <v>3863.42</v>
      </c>
      <c r="G81" s="21">
        <v>0</v>
      </c>
      <c r="H81" s="21">
        <v>2963.42</v>
      </c>
      <c r="I81" s="21">
        <v>2904.79</v>
      </c>
      <c r="J81" s="21">
        <v>2904.79</v>
      </c>
      <c r="K81" s="17">
        <v>900</v>
      </c>
      <c r="L81" s="17">
        <v>958.63000000000011</v>
      </c>
      <c r="M81" s="17">
        <v>958.63000000000011</v>
      </c>
      <c r="N81" s="15">
        <v>0.75187010472586457</v>
      </c>
      <c r="O81" s="37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s="23" customFormat="1" ht="30" customHeight="1">
      <c r="A82" s="32">
        <v>770199</v>
      </c>
      <c r="B82" s="19" t="s">
        <v>93</v>
      </c>
      <c r="C82" s="18" t="s">
        <v>95</v>
      </c>
      <c r="D82" s="21">
        <v>0</v>
      </c>
      <c r="E82" s="21">
        <v>965</v>
      </c>
      <c r="F82" s="21">
        <v>965</v>
      </c>
      <c r="G82" s="21">
        <v>875</v>
      </c>
      <c r="H82" s="21">
        <v>90</v>
      </c>
      <c r="I82" s="21">
        <v>90</v>
      </c>
      <c r="J82" s="21">
        <v>90</v>
      </c>
      <c r="K82" s="17">
        <v>875</v>
      </c>
      <c r="L82" s="17">
        <v>875</v>
      </c>
      <c r="M82" s="17">
        <v>875</v>
      </c>
      <c r="N82" s="15">
        <v>9.3264248704663211E-2</v>
      </c>
      <c r="O82" s="37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s="23" customFormat="1" ht="30" customHeight="1">
      <c r="A83" s="32">
        <v>770201</v>
      </c>
      <c r="B83" s="19" t="s">
        <v>93</v>
      </c>
      <c r="C83" s="18" t="s">
        <v>96</v>
      </c>
      <c r="D83" s="21">
        <v>21079.71</v>
      </c>
      <c r="E83" s="21">
        <v>39837.769999999997</v>
      </c>
      <c r="F83" s="21">
        <v>60917.479999999996</v>
      </c>
      <c r="G83" s="21">
        <v>32268.27</v>
      </c>
      <c r="H83" s="21">
        <v>19885.71</v>
      </c>
      <c r="I83" s="21">
        <v>16075.54</v>
      </c>
      <c r="J83" s="21">
        <v>16075.54</v>
      </c>
      <c r="K83" s="17">
        <v>41031.769999999997</v>
      </c>
      <c r="L83" s="17">
        <v>44841.939999999995</v>
      </c>
      <c r="M83" s="17">
        <v>44841.939999999995</v>
      </c>
      <c r="N83" s="15">
        <v>0.26389043013598068</v>
      </c>
      <c r="O83" s="37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s="23" customFormat="1" ht="30" customHeight="1">
      <c r="A84" s="32">
        <v>770203</v>
      </c>
      <c r="B84" s="19" t="s">
        <v>93</v>
      </c>
      <c r="C84" s="18" t="s">
        <v>97</v>
      </c>
      <c r="D84" s="21">
        <v>5965.2499999999991</v>
      </c>
      <c r="E84" s="21">
        <v>-2233.84</v>
      </c>
      <c r="F84" s="21">
        <v>3731.4100000000003</v>
      </c>
      <c r="G84" s="21">
        <v>192</v>
      </c>
      <c r="H84" s="21">
        <v>2030</v>
      </c>
      <c r="I84" s="21">
        <v>1512.8899999999999</v>
      </c>
      <c r="J84" s="21">
        <v>1512.8899999999999</v>
      </c>
      <c r="K84" s="17">
        <v>1701.4100000000003</v>
      </c>
      <c r="L84" s="17">
        <v>2218.5200000000004</v>
      </c>
      <c r="M84" s="17">
        <v>2218.5200000000004</v>
      </c>
      <c r="N84" s="15">
        <v>0.40544727060280156</v>
      </c>
      <c r="O84" s="37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s="23" customFormat="1" ht="30" customHeight="1">
      <c r="A85" s="32">
        <v>770206</v>
      </c>
      <c r="B85" s="19" t="s">
        <v>93</v>
      </c>
      <c r="C85" s="18" t="s">
        <v>98</v>
      </c>
      <c r="D85" s="21">
        <v>3348.8199999999997</v>
      </c>
      <c r="E85" s="21">
        <v>10061.61</v>
      </c>
      <c r="F85" s="21">
        <v>13410.43</v>
      </c>
      <c r="G85" s="21">
        <v>1529.15</v>
      </c>
      <c r="H85" s="21">
        <v>9181.25</v>
      </c>
      <c r="I85" s="21">
        <v>8964.75</v>
      </c>
      <c r="J85" s="21">
        <v>8964.75</v>
      </c>
      <c r="K85" s="17">
        <v>4229.18</v>
      </c>
      <c r="L85" s="17">
        <v>4445.68</v>
      </c>
      <c r="M85" s="17">
        <v>4445.68</v>
      </c>
      <c r="N85" s="15">
        <v>0.66849086867460628</v>
      </c>
      <c r="O85" s="37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s="23" customFormat="1" ht="30" customHeight="1">
      <c r="A86" s="32">
        <v>780103</v>
      </c>
      <c r="B86" s="19" t="s">
        <v>99</v>
      </c>
      <c r="C86" s="18" t="s">
        <v>100</v>
      </c>
      <c r="D86" s="21">
        <v>0</v>
      </c>
      <c r="E86" s="21">
        <v>65000</v>
      </c>
      <c r="F86" s="21">
        <v>65000</v>
      </c>
      <c r="G86" s="21">
        <v>0</v>
      </c>
      <c r="H86" s="21">
        <v>65000</v>
      </c>
      <c r="I86" s="21">
        <v>65000</v>
      </c>
      <c r="J86" s="21">
        <v>65000</v>
      </c>
      <c r="K86" s="17">
        <v>0</v>
      </c>
      <c r="L86" s="17">
        <v>0</v>
      </c>
      <c r="M86" s="17">
        <v>0</v>
      </c>
      <c r="N86" s="15">
        <v>1</v>
      </c>
      <c r="O86" s="37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s="23" customFormat="1" ht="30" customHeight="1">
      <c r="A87" s="32">
        <v>780204</v>
      </c>
      <c r="B87" s="19" t="s">
        <v>99</v>
      </c>
      <c r="C87" s="18" t="s">
        <v>101</v>
      </c>
      <c r="D87" s="21">
        <v>1043291.78</v>
      </c>
      <c r="E87" s="21">
        <v>43821.179999999993</v>
      </c>
      <c r="F87" s="21">
        <v>1087112.96</v>
      </c>
      <c r="G87" s="21">
        <v>593484.43999999994</v>
      </c>
      <c r="H87" s="21">
        <v>150010.97999999998</v>
      </c>
      <c r="I87" s="21">
        <v>149530.97999999998</v>
      </c>
      <c r="J87" s="21">
        <v>149530.97999999998</v>
      </c>
      <c r="K87" s="17">
        <v>937101.98</v>
      </c>
      <c r="L87" s="17">
        <v>937581.98</v>
      </c>
      <c r="M87" s="17">
        <v>937581.98</v>
      </c>
      <c r="N87" s="15">
        <v>0.1375487051501989</v>
      </c>
      <c r="O87" s="37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s="23" customFormat="1" ht="30" customHeight="1">
      <c r="A88" s="32">
        <v>780206</v>
      </c>
      <c r="B88" s="19" t="s">
        <v>99</v>
      </c>
      <c r="C88" s="18" t="s">
        <v>102</v>
      </c>
      <c r="D88" s="21">
        <v>42702.52</v>
      </c>
      <c r="E88" s="21">
        <v>21339.649999999998</v>
      </c>
      <c r="F88" s="21">
        <v>64042.17</v>
      </c>
      <c r="G88" s="21">
        <v>0</v>
      </c>
      <c r="H88" s="21">
        <v>29800.09</v>
      </c>
      <c r="I88" s="21">
        <v>29800.05</v>
      </c>
      <c r="J88" s="21">
        <v>29800.05</v>
      </c>
      <c r="K88" s="17">
        <v>34242.080000000002</v>
      </c>
      <c r="L88" s="17">
        <v>34242.119999999995</v>
      </c>
      <c r="M88" s="17">
        <v>34242.119999999995</v>
      </c>
      <c r="N88" s="15">
        <v>0.46531917953435992</v>
      </c>
      <c r="O88" s="37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s="23" customFormat="1" ht="30" customHeight="1">
      <c r="A89" s="32">
        <v>780304</v>
      </c>
      <c r="B89" s="19" t="s">
        <v>99</v>
      </c>
      <c r="C89" s="18" t="s">
        <v>103</v>
      </c>
      <c r="D89" s="21">
        <v>112400</v>
      </c>
      <c r="E89" s="21">
        <v>-87400</v>
      </c>
      <c r="F89" s="21">
        <v>25000</v>
      </c>
      <c r="G89" s="21">
        <v>25000</v>
      </c>
      <c r="H89" s="21">
        <v>0</v>
      </c>
      <c r="I89" s="21">
        <v>0</v>
      </c>
      <c r="J89" s="21">
        <v>0</v>
      </c>
      <c r="K89" s="17">
        <v>25000</v>
      </c>
      <c r="L89" s="17">
        <v>25000</v>
      </c>
      <c r="M89" s="17">
        <v>25000</v>
      </c>
      <c r="N89" s="15">
        <v>0</v>
      </c>
      <c r="O89" s="37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s="23" customFormat="1" ht="30" customHeight="1">
      <c r="A90" s="32">
        <v>840103</v>
      </c>
      <c r="B90" s="19" t="s">
        <v>104</v>
      </c>
      <c r="C90" s="18" t="s">
        <v>54</v>
      </c>
      <c r="D90" s="21">
        <v>48428.73</v>
      </c>
      <c r="E90" s="21">
        <v>-37544.410000000003</v>
      </c>
      <c r="F90" s="21">
        <v>10884.320000000002</v>
      </c>
      <c r="G90" s="21">
        <v>0</v>
      </c>
      <c r="H90" s="21">
        <v>8742.39</v>
      </c>
      <c r="I90" s="21">
        <v>7242.93</v>
      </c>
      <c r="J90" s="21">
        <v>7242.93</v>
      </c>
      <c r="K90" s="17">
        <v>2141.9300000000021</v>
      </c>
      <c r="L90" s="17">
        <v>3641.3900000000012</v>
      </c>
      <c r="M90" s="17">
        <v>3641.3900000000012</v>
      </c>
      <c r="N90" s="15">
        <v>0.66544625663339552</v>
      </c>
      <c r="O90" s="37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s="23" customFormat="1" ht="30" customHeight="1">
      <c r="A91" s="32">
        <v>840104</v>
      </c>
      <c r="B91" s="19" t="s">
        <v>104</v>
      </c>
      <c r="C91" s="18" t="s">
        <v>55</v>
      </c>
      <c r="D91" s="21">
        <v>181939.48</v>
      </c>
      <c r="E91" s="21">
        <v>-79096.31</v>
      </c>
      <c r="F91" s="21">
        <v>102843.17</v>
      </c>
      <c r="G91" s="21">
        <v>0</v>
      </c>
      <c r="H91" s="21">
        <v>37779.42</v>
      </c>
      <c r="I91" s="21">
        <v>37779.42</v>
      </c>
      <c r="J91" s="21">
        <v>37779.42</v>
      </c>
      <c r="K91" s="17">
        <v>65063.75</v>
      </c>
      <c r="L91" s="17">
        <v>65063.75</v>
      </c>
      <c r="M91" s="17">
        <v>65063.75</v>
      </c>
      <c r="N91" s="15">
        <v>0.36734982011931372</v>
      </c>
      <c r="O91" s="37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s="23" customFormat="1" ht="30" customHeight="1">
      <c r="A92" s="32">
        <v>840105</v>
      </c>
      <c r="B92" s="19" t="s">
        <v>104</v>
      </c>
      <c r="C92" s="18" t="s">
        <v>56</v>
      </c>
      <c r="D92" s="21">
        <v>28607.14</v>
      </c>
      <c r="E92" s="21">
        <v>-13711.1</v>
      </c>
      <c r="F92" s="21">
        <v>14896.04</v>
      </c>
      <c r="G92" s="21">
        <v>0</v>
      </c>
      <c r="H92" s="21">
        <v>0</v>
      </c>
      <c r="I92" s="21">
        <v>0</v>
      </c>
      <c r="J92" s="21">
        <v>0</v>
      </c>
      <c r="K92" s="17">
        <v>14896.04</v>
      </c>
      <c r="L92" s="17">
        <v>14896.04</v>
      </c>
      <c r="M92" s="17">
        <v>14896.04</v>
      </c>
      <c r="N92" s="15">
        <v>0</v>
      </c>
      <c r="O92" s="37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s="23" customFormat="1" ht="30" customHeight="1">
      <c r="A93" s="32">
        <v>840106</v>
      </c>
      <c r="B93" s="19" t="s">
        <v>104</v>
      </c>
      <c r="C93" s="18" t="s">
        <v>105</v>
      </c>
      <c r="D93" s="21">
        <v>7126.07</v>
      </c>
      <c r="E93" s="21">
        <v>-7126.07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17">
        <v>0</v>
      </c>
      <c r="L93" s="17">
        <v>0</v>
      </c>
      <c r="M93" s="17">
        <v>0</v>
      </c>
      <c r="N93" s="15">
        <v>0</v>
      </c>
      <c r="O93" s="37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s="23" customFormat="1" ht="30" customHeight="1">
      <c r="A94" s="32">
        <v>840107</v>
      </c>
      <c r="B94" s="19" t="s">
        <v>104</v>
      </c>
      <c r="C94" s="18" t="s">
        <v>106</v>
      </c>
      <c r="D94" s="21">
        <v>198984.72</v>
      </c>
      <c r="E94" s="21">
        <v>313290.81</v>
      </c>
      <c r="F94" s="21">
        <v>512275.53</v>
      </c>
      <c r="G94" s="21">
        <v>2511.44</v>
      </c>
      <c r="H94" s="21">
        <v>133480.18</v>
      </c>
      <c r="I94" s="21">
        <v>133480.18</v>
      </c>
      <c r="J94" s="21">
        <v>133480.18</v>
      </c>
      <c r="K94" s="17">
        <v>378795.35000000003</v>
      </c>
      <c r="L94" s="21">
        <v>3181734.6600000006</v>
      </c>
      <c r="M94" s="21">
        <v>3181734.6600000006</v>
      </c>
      <c r="N94" s="15">
        <v>0.26056325587130813</v>
      </c>
      <c r="O94" s="37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29"/>
      <c r="B95" s="19"/>
      <c r="C95" s="33" t="s">
        <v>107</v>
      </c>
      <c r="D95" s="25">
        <f>SUM(D2:D94)</f>
        <v>6709594.7400000012</v>
      </c>
      <c r="E95" s="25">
        <f t="shared" ref="E95:M95" si="0">SUM(E2:E94)</f>
        <v>65428.570000000211</v>
      </c>
      <c r="F95" s="25">
        <f t="shared" si="0"/>
        <v>6775023.3100000024</v>
      </c>
      <c r="G95" s="25">
        <f t="shared" si="0"/>
        <v>792729.20999999985</v>
      </c>
      <c r="H95" s="25">
        <f t="shared" si="0"/>
        <v>3754183.5400000014</v>
      </c>
      <c r="I95" s="25">
        <f t="shared" si="0"/>
        <v>3214493.3000000007</v>
      </c>
      <c r="J95" s="25">
        <f t="shared" si="0"/>
        <v>3214493.3000000007</v>
      </c>
      <c r="K95" s="25">
        <f t="shared" si="0"/>
        <v>3020839.7700000009</v>
      </c>
      <c r="L95" s="25">
        <f t="shared" si="0"/>
        <v>6363469.3200000012</v>
      </c>
      <c r="M95" s="25">
        <f t="shared" si="0"/>
        <v>6363469.3200000012</v>
      </c>
      <c r="N95" s="15">
        <f>+I95/F95</f>
        <v>0.47446232328903964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0"/>
      <c r="B96" s="1"/>
      <c r="C96" s="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0"/>
      <c r="B97" s="1"/>
      <c r="C97" s="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0"/>
      <c r="B98" s="1"/>
      <c r="C98" s="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0"/>
      <c r="B99" s="1"/>
      <c r="C99" s="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0"/>
      <c r="B100" s="1"/>
      <c r="C100" s="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0"/>
      <c r="B101" s="1"/>
      <c r="C101" s="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0"/>
      <c r="B102" s="1"/>
      <c r="C102" s="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0"/>
      <c r="B103" s="1"/>
      <c r="C103" s="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0"/>
      <c r="B104" s="1"/>
      <c r="C104" s="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0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0"/>
      <c r="B106" s="1"/>
      <c r="C106" s="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0"/>
      <c r="B107" s="1"/>
      <c r="C107" s="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0"/>
      <c r="B108" s="1"/>
      <c r="C108" s="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0"/>
      <c r="B109" s="1"/>
      <c r="C109" s="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0"/>
      <c r="B110" s="1"/>
      <c r="C110" s="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0"/>
      <c r="B111" s="1"/>
      <c r="C111" s="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0"/>
      <c r="B112" s="1"/>
      <c r="C112" s="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0"/>
      <c r="B113" s="1"/>
      <c r="C113" s="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0"/>
      <c r="B114" s="1"/>
      <c r="C114" s="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0"/>
      <c r="B115" s="1"/>
      <c r="C115" s="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0"/>
      <c r="B116" s="1"/>
      <c r="C116" s="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0"/>
      <c r="B117" s="1"/>
      <c r="C117" s="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0"/>
      <c r="B118" s="1"/>
      <c r="C118" s="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0"/>
      <c r="B119" s="1"/>
      <c r="C119" s="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0"/>
      <c r="B120" s="1"/>
      <c r="C120" s="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0"/>
      <c r="B121" s="1"/>
      <c r="C121" s="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0"/>
      <c r="B122" s="1"/>
      <c r="C122" s="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0"/>
      <c r="B123" s="1"/>
      <c r="C123" s="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0"/>
      <c r="B124" s="1"/>
      <c r="C124" s="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0"/>
      <c r="B125" s="1"/>
      <c r="C125" s="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0"/>
      <c r="B126" s="1"/>
      <c r="C126" s="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0"/>
      <c r="B127" s="1"/>
      <c r="C127" s="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0"/>
      <c r="B128" s="1"/>
      <c r="C128" s="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0"/>
      <c r="B129" s="1"/>
      <c r="C129" s="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0"/>
      <c r="B130" s="1"/>
      <c r="C130" s="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0"/>
      <c r="B131" s="1"/>
      <c r="C131" s="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0"/>
      <c r="B132" s="1"/>
      <c r="C132" s="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0"/>
      <c r="B133" s="1"/>
      <c r="C133" s="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0"/>
      <c r="B134" s="1"/>
      <c r="C134" s="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0"/>
      <c r="B135" s="1"/>
      <c r="C135" s="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0"/>
      <c r="B136" s="1"/>
      <c r="C136" s="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0"/>
      <c r="B137" s="1"/>
      <c r="C137" s="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0"/>
      <c r="B138" s="1"/>
      <c r="C138" s="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0"/>
      <c r="B139" s="1"/>
      <c r="C139" s="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0"/>
      <c r="B140" s="1"/>
      <c r="C140" s="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0"/>
      <c r="B141" s="1"/>
      <c r="C141" s="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0"/>
      <c r="B142" s="1"/>
      <c r="C142" s="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0"/>
      <c r="B143" s="1"/>
      <c r="C143" s="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0"/>
      <c r="B144" s="1"/>
      <c r="C144" s="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0"/>
      <c r="B145" s="1"/>
      <c r="C145" s="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0"/>
      <c r="B146" s="1"/>
      <c r="C146" s="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0"/>
      <c r="B147" s="1"/>
      <c r="C147" s="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0"/>
      <c r="B148" s="1"/>
      <c r="C148" s="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0"/>
      <c r="B149" s="1"/>
      <c r="C149" s="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0"/>
      <c r="B150" s="1"/>
      <c r="C150" s="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0"/>
      <c r="B151" s="1"/>
      <c r="C151" s="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0"/>
      <c r="B152" s="1"/>
      <c r="C152" s="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0"/>
      <c r="B153" s="1"/>
      <c r="C153" s="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0"/>
      <c r="B154" s="1"/>
      <c r="C154" s="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0"/>
      <c r="B155" s="1"/>
      <c r="C155" s="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0"/>
      <c r="B156" s="1"/>
      <c r="C156" s="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0"/>
      <c r="B157" s="1"/>
      <c r="C157" s="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0"/>
      <c r="B158" s="1"/>
      <c r="C158" s="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0"/>
      <c r="B159" s="1"/>
      <c r="C159" s="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0"/>
      <c r="B160" s="1"/>
      <c r="C160" s="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0"/>
      <c r="B161" s="1"/>
      <c r="C161" s="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0"/>
      <c r="B162" s="1"/>
      <c r="C162" s="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0"/>
      <c r="B163" s="1"/>
      <c r="C163" s="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0"/>
      <c r="B164" s="1"/>
      <c r="C164" s="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0"/>
      <c r="B165" s="1"/>
      <c r="C165" s="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0"/>
      <c r="B166" s="1"/>
      <c r="C166" s="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0"/>
      <c r="B167" s="1"/>
      <c r="C167" s="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0"/>
      <c r="B168" s="1"/>
      <c r="C168" s="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0"/>
      <c r="B169" s="1"/>
      <c r="C169" s="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0"/>
      <c r="B170" s="1"/>
      <c r="C170" s="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0"/>
      <c r="B171" s="1"/>
      <c r="C171" s="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0"/>
      <c r="B172" s="1"/>
      <c r="C172" s="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0"/>
      <c r="B173" s="1"/>
      <c r="C173" s="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0"/>
      <c r="B174" s="1"/>
      <c r="C174" s="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0"/>
      <c r="B175" s="1"/>
      <c r="C175" s="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0"/>
      <c r="B176" s="1"/>
      <c r="C176" s="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0"/>
      <c r="B177" s="1"/>
      <c r="C177" s="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0"/>
      <c r="B178" s="1"/>
      <c r="C178" s="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0"/>
      <c r="B179" s="1"/>
      <c r="C179" s="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0"/>
      <c r="B180" s="1"/>
      <c r="C180" s="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0"/>
      <c r="B181" s="1"/>
      <c r="C181" s="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0"/>
      <c r="B182" s="1"/>
      <c r="C182" s="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0"/>
      <c r="B183" s="1"/>
      <c r="C183" s="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0"/>
      <c r="B184" s="1"/>
      <c r="C184" s="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0"/>
      <c r="B185" s="1"/>
      <c r="C185" s="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0"/>
      <c r="B186" s="1"/>
      <c r="C186" s="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0"/>
      <c r="B187" s="1"/>
      <c r="C187" s="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0"/>
      <c r="B188" s="1"/>
      <c r="C188" s="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0"/>
      <c r="B189" s="1"/>
      <c r="C189" s="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0"/>
      <c r="B190" s="1"/>
      <c r="C190" s="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0"/>
      <c r="B191" s="1"/>
      <c r="C191" s="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0"/>
      <c r="B192" s="1"/>
      <c r="C192" s="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0"/>
      <c r="B193" s="1"/>
      <c r="C193" s="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0"/>
      <c r="B194" s="1"/>
      <c r="C194" s="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0"/>
      <c r="B195" s="1"/>
      <c r="C195" s="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0"/>
      <c r="B196" s="1"/>
      <c r="C196" s="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0"/>
      <c r="B197" s="1"/>
      <c r="C197" s="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0"/>
      <c r="B198" s="1"/>
      <c r="C198" s="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0"/>
      <c r="B199" s="1"/>
      <c r="C199" s="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0"/>
      <c r="B200" s="1"/>
      <c r="C200" s="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0"/>
      <c r="B201" s="1"/>
      <c r="C201" s="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0"/>
      <c r="B202" s="1"/>
      <c r="C202" s="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0"/>
      <c r="B203" s="1"/>
      <c r="C203" s="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0"/>
      <c r="B204" s="1"/>
      <c r="C204" s="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0"/>
      <c r="B205" s="1"/>
      <c r="C205" s="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0"/>
      <c r="B206" s="1"/>
      <c r="C206" s="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0"/>
      <c r="B207" s="1"/>
      <c r="C207" s="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0"/>
      <c r="B208" s="1"/>
      <c r="C208" s="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0"/>
      <c r="B209" s="1"/>
      <c r="C209" s="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0"/>
      <c r="B210" s="1"/>
      <c r="C210" s="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0"/>
      <c r="B211" s="1"/>
      <c r="C211" s="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0"/>
      <c r="B212" s="1"/>
      <c r="C212" s="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0"/>
      <c r="B213" s="1"/>
      <c r="C213" s="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0"/>
      <c r="B214" s="1"/>
      <c r="C214" s="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0"/>
      <c r="B215" s="1"/>
      <c r="C215" s="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0"/>
      <c r="B216" s="1"/>
      <c r="C216" s="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0"/>
      <c r="B217" s="1"/>
      <c r="C217" s="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0"/>
      <c r="B218" s="1"/>
      <c r="C218" s="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0"/>
      <c r="B219" s="1"/>
      <c r="C219" s="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0"/>
      <c r="B220" s="1"/>
      <c r="C220" s="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0"/>
      <c r="B221" s="1"/>
      <c r="C221" s="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0"/>
      <c r="B222" s="1"/>
      <c r="C222" s="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0"/>
      <c r="B223" s="1"/>
      <c r="C223" s="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0"/>
      <c r="B224" s="1"/>
      <c r="C224" s="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0"/>
      <c r="B225" s="1"/>
      <c r="C225" s="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0"/>
      <c r="B226" s="1"/>
      <c r="C226" s="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0"/>
      <c r="B227" s="1"/>
      <c r="C227" s="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0"/>
      <c r="B228" s="1"/>
      <c r="C228" s="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0"/>
      <c r="B229" s="1"/>
      <c r="C229" s="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0"/>
      <c r="B230" s="1"/>
      <c r="C230" s="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0"/>
      <c r="B231" s="1"/>
      <c r="C231" s="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0"/>
      <c r="B232" s="1"/>
      <c r="C232" s="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0"/>
      <c r="B233" s="1"/>
      <c r="C233" s="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0"/>
      <c r="B234" s="1"/>
      <c r="C234" s="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0"/>
      <c r="B235" s="1"/>
      <c r="C235" s="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0"/>
      <c r="B236" s="1"/>
      <c r="C236" s="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0"/>
      <c r="B237" s="1"/>
      <c r="C237" s="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0"/>
      <c r="B238" s="1"/>
      <c r="C238" s="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0"/>
      <c r="B239" s="1"/>
      <c r="C239" s="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0"/>
      <c r="B240" s="1"/>
      <c r="C240" s="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0"/>
      <c r="B241" s="1"/>
      <c r="C241" s="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0"/>
      <c r="B242" s="1"/>
      <c r="C242" s="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0"/>
      <c r="B243" s="1"/>
      <c r="C243" s="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0"/>
      <c r="B244" s="1"/>
      <c r="C244" s="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0"/>
      <c r="B245" s="1"/>
      <c r="C245" s="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0"/>
      <c r="B246" s="1"/>
      <c r="C246" s="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0"/>
      <c r="B247" s="1"/>
      <c r="C247" s="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0"/>
      <c r="B248" s="1"/>
      <c r="C248" s="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0"/>
      <c r="B249" s="1"/>
      <c r="C249" s="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0"/>
      <c r="B250" s="1"/>
      <c r="C250" s="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0"/>
      <c r="B251" s="1"/>
      <c r="C251" s="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0"/>
      <c r="B252" s="1"/>
      <c r="C252" s="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0"/>
      <c r="B253" s="1"/>
      <c r="C253" s="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0"/>
      <c r="B254" s="1"/>
      <c r="C254" s="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0"/>
      <c r="B255" s="1"/>
      <c r="C255" s="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0"/>
      <c r="B256" s="1"/>
      <c r="C256" s="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0"/>
      <c r="B257" s="1"/>
      <c r="C257" s="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0"/>
      <c r="B258" s="1"/>
      <c r="C258" s="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0"/>
      <c r="B259" s="1"/>
      <c r="C259" s="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0"/>
      <c r="B260" s="1"/>
      <c r="C260" s="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0"/>
      <c r="B261" s="1"/>
      <c r="C261" s="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0"/>
      <c r="B262" s="1"/>
      <c r="C262" s="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0"/>
      <c r="B263" s="1"/>
      <c r="C263" s="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0"/>
      <c r="B264" s="1"/>
      <c r="C264" s="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0"/>
      <c r="B265" s="1"/>
      <c r="C265" s="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0"/>
      <c r="B266" s="1"/>
      <c r="C266" s="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0"/>
      <c r="B267" s="1"/>
      <c r="C267" s="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0"/>
      <c r="B268" s="1"/>
      <c r="C268" s="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0"/>
      <c r="B269" s="1"/>
      <c r="C269" s="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0"/>
      <c r="B270" s="1"/>
      <c r="C270" s="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0"/>
      <c r="B271" s="1"/>
      <c r="C271" s="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0"/>
      <c r="B272" s="1"/>
      <c r="C272" s="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0"/>
      <c r="B273" s="1"/>
      <c r="C273" s="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0"/>
      <c r="B274" s="1"/>
      <c r="C274" s="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0"/>
      <c r="B275" s="1"/>
      <c r="C275" s="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0"/>
      <c r="B276" s="1"/>
      <c r="C276" s="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0"/>
      <c r="B277" s="1"/>
      <c r="C277" s="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0"/>
      <c r="B278" s="1"/>
      <c r="C278" s="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0"/>
      <c r="B279" s="1"/>
      <c r="C279" s="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0"/>
      <c r="B280" s="1"/>
      <c r="C280" s="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0"/>
      <c r="B281" s="1"/>
      <c r="C281" s="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0"/>
      <c r="B282" s="1"/>
      <c r="C282" s="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0"/>
      <c r="B283" s="1"/>
      <c r="C283" s="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0"/>
      <c r="B284" s="1"/>
      <c r="C284" s="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0"/>
      <c r="B285" s="1"/>
      <c r="C285" s="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0"/>
      <c r="B286" s="1"/>
      <c r="C286" s="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0"/>
      <c r="B287" s="1"/>
      <c r="C287" s="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0"/>
      <c r="B288" s="1"/>
      <c r="C288" s="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0"/>
      <c r="B289" s="1"/>
      <c r="C289" s="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0"/>
      <c r="B290" s="1"/>
      <c r="C290" s="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0"/>
      <c r="B291" s="1"/>
      <c r="C291" s="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0"/>
      <c r="B292" s="1"/>
      <c r="C292" s="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0"/>
      <c r="B293" s="1"/>
      <c r="C293" s="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0"/>
      <c r="B294" s="1"/>
      <c r="C294" s="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0"/>
      <c r="B295" s="1"/>
      <c r="C295" s="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0"/>
      <c r="B296" s="1"/>
      <c r="C296" s="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0"/>
      <c r="B297" s="1"/>
      <c r="C297" s="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0"/>
      <c r="B298" s="1"/>
      <c r="C298" s="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0"/>
      <c r="B299" s="1"/>
      <c r="C299" s="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0"/>
      <c r="B300" s="1"/>
      <c r="C300" s="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0"/>
      <c r="B301" s="1"/>
      <c r="C301" s="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0"/>
      <c r="B302" s="1"/>
      <c r="C302" s="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0"/>
      <c r="B303" s="1"/>
      <c r="C303" s="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0"/>
      <c r="B304" s="1"/>
      <c r="C304" s="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0"/>
      <c r="B305" s="1"/>
      <c r="C305" s="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0"/>
      <c r="B306" s="1"/>
      <c r="C306" s="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0"/>
      <c r="B307" s="1"/>
      <c r="C307" s="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0"/>
      <c r="B308" s="1"/>
      <c r="C308" s="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0"/>
      <c r="B309" s="1"/>
      <c r="C309" s="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0"/>
      <c r="B310" s="1"/>
      <c r="C310" s="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0"/>
      <c r="B311" s="1"/>
      <c r="C311" s="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0"/>
      <c r="B312" s="1"/>
      <c r="C312" s="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0"/>
      <c r="B313" s="1"/>
      <c r="C313" s="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0"/>
      <c r="B314" s="1"/>
      <c r="C314" s="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0"/>
      <c r="B315" s="1"/>
      <c r="C315" s="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0"/>
      <c r="B316" s="1"/>
      <c r="C316" s="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0"/>
      <c r="B317" s="1"/>
      <c r="C317" s="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0"/>
      <c r="B318" s="1"/>
      <c r="C318" s="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0"/>
      <c r="B319" s="1"/>
      <c r="C319" s="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0"/>
      <c r="B320" s="1"/>
      <c r="C320" s="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0"/>
      <c r="B321" s="1"/>
      <c r="C321" s="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0"/>
      <c r="B322" s="1"/>
      <c r="C322" s="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0"/>
      <c r="B323" s="1"/>
      <c r="C323" s="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0"/>
      <c r="B324" s="1"/>
      <c r="C324" s="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0"/>
      <c r="B325" s="1"/>
      <c r="C325" s="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0"/>
      <c r="B326" s="1"/>
      <c r="C326" s="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0"/>
      <c r="B327" s="1"/>
      <c r="C327" s="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0"/>
      <c r="B328" s="1"/>
      <c r="C328" s="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0"/>
      <c r="B329" s="1"/>
      <c r="C329" s="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0"/>
      <c r="B330" s="1"/>
      <c r="C330" s="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0"/>
      <c r="B331" s="1"/>
      <c r="C331" s="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0"/>
      <c r="B332" s="1"/>
      <c r="C332" s="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0"/>
      <c r="B333" s="1"/>
      <c r="C333" s="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0"/>
      <c r="B334" s="1"/>
      <c r="C334" s="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0"/>
      <c r="B335" s="1"/>
      <c r="C335" s="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0"/>
      <c r="B336" s="1"/>
      <c r="C336" s="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0"/>
      <c r="B337" s="1"/>
      <c r="C337" s="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0"/>
      <c r="B338" s="1"/>
      <c r="C338" s="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0"/>
      <c r="B339" s="1"/>
      <c r="C339" s="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0"/>
      <c r="B340" s="1"/>
      <c r="C340" s="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0"/>
      <c r="B341" s="1"/>
      <c r="C341" s="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0"/>
      <c r="B342" s="1"/>
      <c r="C342" s="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0"/>
      <c r="B343" s="1"/>
      <c r="C343" s="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0"/>
      <c r="B344" s="1"/>
      <c r="C344" s="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0"/>
      <c r="B345" s="1"/>
      <c r="C345" s="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0"/>
      <c r="B346" s="1"/>
      <c r="C346" s="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0"/>
      <c r="B347" s="1"/>
      <c r="C347" s="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0"/>
      <c r="B348" s="1"/>
      <c r="C348" s="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0"/>
      <c r="B349" s="1"/>
      <c r="C349" s="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0"/>
      <c r="B350" s="1"/>
      <c r="C350" s="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0"/>
      <c r="B351" s="1"/>
      <c r="C351" s="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0"/>
      <c r="B352" s="1"/>
      <c r="C352" s="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0"/>
      <c r="B353" s="1"/>
      <c r="C353" s="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0"/>
      <c r="B354" s="1"/>
      <c r="C354" s="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0"/>
      <c r="B355" s="1"/>
      <c r="C355" s="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0"/>
      <c r="B356" s="1"/>
      <c r="C356" s="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0"/>
      <c r="B357" s="1"/>
      <c r="C357" s="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0"/>
      <c r="B358" s="1"/>
      <c r="C358" s="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0"/>
      <c r="B359" s="1"/>
      <c r="C359" s="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0"/>
      <c r="B360" s="1"/>
      <c r="C360" s="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0"/>
      <c r="B361" s="1"/>
      <c r="C361" s="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0"/>
      <c r="B362" s="1"/>
      <c r="C362" s="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0"/>
      <c r="B363" s="1"/>
      <c r="C363" s="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0"/>
      <c r="B364" s="1"/>
      <c r="C364" s="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0"/>
      <c r="B365" s="1"/>
      <c r="C365" s="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0"/>
      <c r="B366" s="1"/>
      <c r="C366" s="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0"/>
      <c r="B367" s="1"/>
      <c r="C367" s="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0"/>
      <c r="B368" s="1"/>
      <c r="C368" s="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0"/>
      <c r="B369" s="1"/>
      <c r="C369" s="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0"/>
      <c r="B370" s="1"/>
      <c r="C370" s="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0"/>
      <c r="B371" s="1"/>
      <c r="C371" s="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0"/>
      <c r="B372" s="1"/>
      <c r="C372" s="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0"/>
      <c r="B373" s="1"/>
      <c r="C373" s="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0"/>
      <c r="B374" s="1"/>
      <c r="C374" s="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0"/>
      <c r="B375" s="1"/>
      <c r="C375" s="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0"/>
      <c r="B376" s="1"/>
      <c r="C376" s="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0"/>
      <c r="B377" s="1"/>
      <c r="C377" s="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0"/>
      <c r="B378" s="1"/>
      <c r="C378" s="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0"/>
      <c r="B379" s="1"/>
      <c r="C379" s="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0"/>
      <c r="B380" s="1"/>
      <c r="C380" s="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0"/>
      <c r="B381" s="1"/>
      <c r="C381" s="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0"/>
      <c r="B382" s="1"/>
      <c r="C382" s="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0"/>
      <c r="B383" s="1"/>
      <c r="C383" s="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0"/>
      <c r="B384" s="1"/>
      <c r="C384" s="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0"/>
      <c r="B385" s="1"/>
      <c r="C385" s="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0"/>
      <c r="B386" s="1"/>
      <c r="C386" s="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0"/>
      <c r="B387" s="1"/>
      <c r="C387" s="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0"/>
      <c r="B388" s="1"/>
      <c r="C388" s="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0"/>
      <c r="B389" s="1"/>
      <c r="C389" s="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0"/>
      <c r="B390" s="1"/>
      <c r="C390" s="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0"/>
      <c r="B391" s="1"/>
      <c r="C391" s="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0"/>
      <c r="B392" s="1"/>
      <c r="C392" s="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0"/>
      <c r="B393" s="1"/>
      <c r="C393" s="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0"/>
      <c r="B394" s="1"/>
      <c r="C394" s="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0"/>
      <c r="B395" s="1"/>
      <c r="C395" s="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0"/>
      <c r="B396" s="1"/>
      <c r="C396" s="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0"/>
      <c r="B397" s="1"/>
      <c r="C397" s="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0"/>
      <c r="B398" s="1"/>
      <c r="C398" s="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0"/>
      <c r="B399" s="1"/>
      <c r="C399" s="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0"/>
      <c r="B400" s="1"/>
      <c r="C400" s="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0"/>
      <c r="B401" s="1"/>
      <c r="C401" s="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0"/>
      <c r="B402" s="1"/>
      <c r="C402" s="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0"/>
      <c r="B403" s="1"/>
      <c r="C403" s="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0"/>
      <c r="B404" s="1"/>
      <c r="C404" s="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0"/>
      <c r="B405" s="1"/>
      <c r="C405" s="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0"/>
      <c r="B406" s="1"/>
      <c r="C406" s="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0"/>
      <c r="B407" s="1"/>
      <c r="C407" s="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0"/>
      <c r="B408" s="1"/>
      <c r="C408" s="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0"/>
      <c r="B409" s="1"/>
      <c r="C409" s="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0"/>
      <c r="B410" s="1"/>
      <c r="C410" s="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0"/>
      <c r="B411" s="1"/>
      <c r="C411" s="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0"/>
      <c r="B412" s="1"/>
      <c r="C412" s="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0"/>
      <c r="B413" s="1"/>
      <c r="C413" s="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0"/>
      <c r="B414" s="1"/>
      <c r="C414" s="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0"/>
      <c r="B415" s="1"/>
      <c r="C415" s="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0"/>
      <c r="B416" s="1"/>
      <c r="C416" s="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0"/>
      <c r="B417" s="1"/>
      <c r="C417" s="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0"/>
      <c r="B418" s="1"/>
      <c r="C418" s="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0"/>
      <c r="B419" s="1"/>
      <c r="C419" s="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0"/>
      <c r="B420" s="1"/>
      <c r="C420" s="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0"/>
      <c r="B421" s="1"/>
      <c r="C421" s="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0"/>
      <c r="B422" s="1"/>
      <c r="C422" s="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0"/>
      <c r="B423" s="1"/>
      <c r="C423" s="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0"/>
      <c r="B424" s="1"/>
      <c r="C424" s="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0"/>
      <c r="B425" s="1"/>
      <c r="C425" s="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0"/>
      <c r="B426" s="1"/>
      <c r="C426" s="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0"/>
      <c r="B427" s="1"/>
      <c r="C427" s="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0"/>
      <c r="B428" s="1"/>
      <c r="C428" s="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0"/>
      <c r="B429" s="1"/>
      <c r="C429" s="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0"/>
      <c r="B430" s="1"/>
      <c r="C430" s="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0"/>
      <c r="B431" s="1"/>
      <c r="C431" s="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0"/>
      <c r="B432" s="1"/>
      <c r="C432" s="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0"/>
      <c r="B433" s="1"/>
      <c r="C433" s="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0"/>
      <c r="B434" s="1"/>
      <c r="C434" s="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0"/>
      <c r="B435" s="1"/>
      <c r="C435" s="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0"/>
      <c r="B436" s="1"/>
      <c r="C436" s="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0"/>
      <c r="B437" s="1"/>
      <c r="C437" s="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0"/>
      <c r="B438" s="1"/>
      <c r="C438" s="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0"/>
      <c r="B439" s="1"/>
      <c r="C439" s="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0"/>
      <c r="B440" s="1"/>
      <c r="C440" s="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0"/>
      <c r="B441" s="1"/>
      <c r="C441" s="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0"/>
      <c r="B442" s="1"/>
      <c r="C442" s="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0"/>
      <c r="B443" s="1"/>
      <c r="C443" s="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0"/>
      <c r="B444" s="1"/>
      <c r="C444" s="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0"/>
      <c r="B445" s="1"/>
      <c r="C445" s="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0"/>
      <c r="B446" s="1"/>
      <c r="C446" s="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0"/>
      <c r="B447" s="1"/>
      <c r="C447" s="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0"/>
      <c r="B448" s="1"/>
      <c r="C448" s="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0"/>
      <c r="B449" s="1"/>
      <c r="C449" s="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0"/>
      <c r="B450" s="1"/>
      <c r="C450" s="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0"/>
      <c r="B451" s="1"/>
      <c r="C451" s="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0"/>
      <c r="B452" s="1"/>
      <c r="C452" s="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0"/>
      <c r="B453" s="1"/>
      <c r="C453" s="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0"/>
      <c r="B454" s="1"/>
      <c r="C454" s="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0"/>
      <c r="B455" s="1"/>
      <c r="C455" s="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0"/>
      <c r="B456" s="1"/>
      <c r="C456" s="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0"/>
      <c r="B457" s="1"/>
      <c r="C457" s="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0"/>
      <c r="B458" s="1"/>
      <c r="C458" s="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0"/>
      <c r="B459" s="1"/>
      <c r="C459" s="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0"/>
      <c r="B460" s="1"/>
      <c r="C460" s="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0"/>
      <c r="B461" s="1"/>
      <c r="C461" s="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0"/>
      <c r="B462" s="1"/>
      <c r="C462" s="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0"/>
      <c r="B463" s="1"/>
      <c r="C463" s="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0"/>
      <c r="B464" s="1"/>
      <c r="C464" s="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0"/>
      <c r="B465" s="1"/>
      <c r="C465" s="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0"/>
      <c r="B466" s="1"/>
      <c r="C466" s="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0"/>
      <c r="B467" s="1"/>
      <c r="C467" s="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0"/>
      <c r="B468" s="1"/>
      <c r="C468" s="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0"/>
      <c r="B469" s="1"/>
      <c r="C469" s="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0"/>
      <c r="B470" s="1"/>
      <c r="C470" s="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0"/>
      <c r="B471" s="1"/>
      <c r="C471" s="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0"/>
      <c r="B472" s="1"/>
      <c r="C472" s="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0"/>
      <c r="B473" s="1"/>
      <c r="C473" s="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0"/>
      <c r="B474" s="1"/>
      <c r="C474" s="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0"/>
      <c r="B475" s="1"/>
      <c r="C475" s="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0"/>
      <c r="B476" s="1"/>
      <c r="C476" s="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0"/>
      <c r="B477" s="1"/>
      <c r="C477" s="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0"/>
      <c r="B478" s="1"/>
      <c r="C478" s="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0"/>
      <c r="B479" s="1"/>
      <c r="C479" s="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0"/>
      <c r="B480" s="1"/>
      <c r="C480" s="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0"/>
      <c r="B481" s="1"/>
      <c r="C481" s="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0"/>
      <c r="B482" s="1"/>
      <c r="C482" s="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0"/>
      <c r="B483" s="1"/>
      <c r="C483" s="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0"/>
      <c r="B484" s="1"/>
      <c r="C484" s="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0"/>
      <c r="B485" s="1"/>
      <c r="C485" s="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0"/>
      <c r="B486" s="1"/>
      <c r="C486" s="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0"/>
      <c r="B487" s="1"/>
      <c r="C487" s="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0"/>
      <c r="B488" s="1"/>
      <c r="C488" s="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0"/>
      <c r="B489" s="1"/>
      <c r="C489" s="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0"/>
      <c r="B490" s="1"/>
      <c r="C490" s="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0"/>
      <c r="B491" s="1"/>
      <c r="C491" s="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0"/>
      <c r="B492" s="1"/>
      <c r="C492" s="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0"/>
      <c r="B493" s="1"/>
      <c r="C493" s="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0"/>
      <c r="B494" s="1"/>
      <c r="C494" s="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0"/>
      <c r="B495" s="1"/>
      <c r="C495" s="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0"/>
      <c r="B496" s="1"/>
      <c r="C496" s="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0"/>
      <c r="B497" s="1"/>
      <c r="C497" s="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0"/>
      <c r="B498" s="1"/>
      <c r="C498" s="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0"/>
      <c r="B499" s="1"/>
      <c r="C499" s="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0"/>
      <c r="B500" s="1"/>
      <c r="C500" s="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0"/>
      <c r="B501" s="1"/>
      <c r="C501" s="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0"/>
      <c r="B502" s="1"/>
      <c r="C502" s="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0"/>
      <c r="B503" s="1"/>
      <c r="C503" s="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0"/>
      <c r="B504" s="1"/>
      <c r="C504" s="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0"/>
      <c r="B505" s="1"/>
      <c r="C505" s="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0"/>
      <c r="B506" s="1"/>
      <c r="C506" s="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0"/>
      <c r="B507" s="1"/>
      <c r="C507" s="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0"/>
      <c r="B508" s="1"/>
      <c r="C508" s="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0"/>
      <c r="B509" s="1"/>
      <c r="C509" s="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0"/>
      <c r="B510" s="1"/>
      <c r="C510" s="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0"/>
      <c r="B511" s="1"/>
      <c r="C511" s="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0"/>
      <c r="B512" s="1"/>
      <c r="C512" s="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0"/>
      <c r="B513" s="1"/>
      <c r="C513" s="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0"/>
      <c r="B514" s="1"/>
      <c r="C514" s="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0"/>
      <c r="B515" s="1"/>
      <c r="C515" s="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0"/>
      <c r="B516" s="1"/>
      <c r="C516" s="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0"/>
      <c r="B517" s="1"/>
      <c r="C517" s="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0"/>
      <c r="B518" s="1"/>
      <c r="C518" s="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0"/>
      <c r="B519" s="1"/>
      <c r="C519" s="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0"/>
      <c r="B520" s="1"/>
      <c r="C520" s="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0"/>
      <c r="B521" s="1"/>
      <c r="C521" s="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0"/>
      <c r="B522" s="1"/>
      <c r="C522" s="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0"/>
      <c r="B523" s="1"/>
      <c r="C523" s="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0"/>
      <c r="B524" s="1"/>
      <c r="C524" s="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0"/>
      <c r="B525" s="1"/>
      <c r="C525" s="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0"/>
      <c r="B526" s="1"/>
      <c r="C526" s="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0"/>
      <c r="B527" s="1"/>
      <c r="C527" s="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0"/>
      <c r="B528" s="1"/>
      <c r="C528" s="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0"/>
      <c r="B529" s="1"/>
      <c r="C529" s="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0"/>
      <c r="B530" s="1"/>
      <c r="C530" s="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0"/>
      <c r="B531" s="1"/>
      <c r="C531" s="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0"/>
      <c r="B532" s="1"/>
      <c r="C532" s="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0"/>
      <c r="B533" s="1"/>
      <c r="C533" s="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0"/>
      <c r="B534" s="1"/>
      <c r="C534" s="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0"/>
      <c r="B535" s="1"/>
      <c r="C535" s="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0"/>
      <c r="B536" s="1"/>
      <c r="C536" s="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0"/>
      <c r="B537" s="1"/>
      <c r="C537" s="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0"/>
      <c r="B538" s="1"/>
      <c r="C538" s="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0"/>
      <c r="B539" s="1"/>
      <c r="C539" s="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0"/>
      <c r="B540" s="1"/>
      <c r="C540" s="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0"/>
      <c r="B541" s="1"/>
      <c r="C541" s="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0"/>
      <c r="B542" s="1"/>
      <c r="C542" s="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0"/>
      <c r="B543" s="1"/>
      <c r="C543" s="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0"/>
      <c r="B544" s="1"/>
      <c r="C544" s="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0"/>
      <c r="B545" s="1"/>
      <c r="C545" s="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0"/>
      <c r="B546" s="1"/>
      <c r="C546" s="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0"/>
      <c r="B547" s="1"/>
      <c r="C547" s="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0"/>
      <c r="B548" s="1"/>
      <c r="C548" s="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0"/>
      <c r="B549" s="1"/>
      <c r="C549" s="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0"/>
      <c r="B550" s="1"/>
      <c r="C550" s="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0"/>
      <c r="B551" s="1"/>
      <c r="C551" s="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0"/>
      <c r="B552" s="1"/>
      <c r="C552" s="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0"/>
      <c r="B553" s="1"/>
      <c r="C553" s="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0"/>
      <c r="B554" s="1"/>
      <c r="C554" s="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0"/>
      <c r="B555" s="1"/>
      <c r="C555" s="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0"/>
      <c r="B556" s="1"/>
      <c r="C556" s="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0"/>
      <c r="B557" s="1"/>
      <c r="C557" s="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0"/>
      <c r="B558" s="1"/>
      <c r="C558" s="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0"/>
      <c r="B559" s="1"/>
      <c r="C559" s="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0"/>
      <c r="B560" s="1"/>
      <c r="C560" s="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0"/>
      <c r="B561" s="1"/>
      <c r="C561" s="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0"/>
      <c r="B562" s="1"/>
      <c r="C562" s="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0"/>
      <c r="B563" s="1"/>
      <c r="C563" s="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0"/>
      <c r="B564" s="1"/>
      <c r="C564" s="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0"/>
      <c r="B565" s="1"/>
      <c r="C565" s="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0"/>
      <c r="B566" s="1"/>
      <c r="C566" s="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0"/>
      <c r="B567" s="1"/>
      <c r="C567" s="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0"/>
      <c r="B568" s="1"/>
      <c r="C568" s="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0"/>
      <c r="B569" s="1"/>
      <c r="C569" s="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0"/>
      <c r="B570" s="1"/>
      <c r="C570" s="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0"/>
      <c r="B571" s="1"/>
      <c r="C571" s="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0"/>
      <c r="B572" s="1"/>
      <c r="C572" s="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0"/>
      <c r="B573" s="1"/>
      <c r="C573" s="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0"/>
      <c r="B574" s="1"/>
      <c r="C574" s="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0"/>
      <c r="B575" s="1"/>
      <c r="C575" s="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0"/>
      <c r="B576" s="1"/>
      <c r="C576" s="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0"/>
      <c r="B577" s="1"/>
      <c r="C577" s="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0"/>
      <c r="B578" s="1"/>
      <c r="C578" s="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0"/>
      <c r="B579" s="1"/>
      <c r="C579" s="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0"/>
      <c r="B580" s="1"/>
      <c r="C580" s="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0"/>
      <c r="B581" s="1"/>
      <c r="C581" s="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0"/>
      <c r="B582" s="1"/>
      <c r="C582" s="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0"/>
      <c r="B583" s="1"/>
      <c r="C583" s="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0"/>
      <c r="B584" s="1"/>
      <c r="C584" s="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0"/>
      <c r="B585" s="1"/>
      <c r="C585" s="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0"/>
      <c r="B586" s="1"/>
      <c r="C586" s="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0"/>
      <c r="B587" s="1"/>
      <c r="C587" s="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0"/>
      <c r="B588" s="1"/>
      <c r="C588" s="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0"/>
      <c r="B589" s="1"/>
      <c r="C589" s="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0"/>
      <c r="B590" s="1"/>
      <c r="C590" s="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0"/>
      <c r="B591" s="1"/>
      <c r="C591" s="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0"/>
      <c r="B592" s="1"/>
      <c r="C592" s="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0"/>
      <c r="B593" s="1"/>
      <c r="C593" s="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0"/>
      <c r="B594" s="1"/>
      <c r="C594" s="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0"/>
      <c r="B595" s="1"/>
      <c r="C595" s="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0"/>
      <c r="B596" s="1"/>
      <c r="C596" s="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0"/>
      <c r="B597" s="1"/>
      <c r="C597" s="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0"/>
      <c r="B598" s="1"/>
      <c r="C598" s="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0"/>
      <c r="B599" s="1"/>
      <c r="C599" s="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0"/>
      <c r="B600" s="1"/>
      <c r="C600" s="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0"/>
      <c r="B601" s="1"/>
      <c r="C601" s="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0"/>
      <c r="B602" s="1"/>
      <c r="C602" s="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0"/>
      <c r="B603" s="1"/>
      <c r="C603" s="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0"/>
      <c r="B604" s="1"/>
      <c r="C604" s="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0"/>
      <c r="B605" s="1"/>
      <c r="C605" s="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0"/>
      <c r="B606" s="1"/>
      <c r="C606" s="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0"/>
      <c r="B607" s="1"/>
      <c r="C607" s="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0"/>
      <c r="B608" s="1"/>
      <c r="C608" s="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0"/>
      <c r="B609" s="1"/>
      <c r="C609" s="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0"/>
      <c r="B610" s="1"/>
      <c r="C610" s="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0"/>
      <c r="B611" s="1"/>
      <c r="C611" s="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0"/>
      <c r="B612" s="1"/>
      <c r="C612" s="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0"/>
      <c r="B613" s="1"/>
      <c r="C613" s="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0"/>
      <c r="B614" s="1"/>
      <c r="C614" s="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0"/>
      <c r="B615" s="1"/>
      <c r="C615" s="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0"/>
      <c r="B616" s="1"/>
      <c r="C616" s="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0"/>
      <c r="B617" s="1"/>
      <c r="C617" s="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0"/>
      <c r="B618" s="1"/>
      <c r="C618" s="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0"/>
      <c r="B619" s="1"/>
      <c r="C619" s="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0"/>
      <c r="B620" s="1"/>
      <c r="C620" s="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0"/>
      <c r="B621" s="1"/>
      <c r="C621" s="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0"/>
      <c r="B622" s="1"/>
      <c r="C622" s="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0"/>
      <c r="B623" s="1"/>
      <c r="C623" s="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0"/>
      <c r="B624" s="1"/>
      <c r="C624" s="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0"/>
      <c r="B625" s="1"/>
      <c r="C625" s="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0"/>
      <c r="B626" s="1"/>
      <c r="C626" s="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0"/>
      <c r="B627" s="1"/>
      <c r="C627" s="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0"/>
      <c r="B628" s="1"/>
      <c r="C628" s="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0"/>
      <c r="B629" s="1"/>
      <c r="C629" s="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0"/>
      <c r="B630" s="1"/>
      <c r="C630" s="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0"/>
      <c r="B631" s="1"/>
      <c r="C631" s="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0"/>
      <c r="B632" s="1"/>
      <c r="C632" s="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0"/>
      <c r="B633" s="1"/>
      <c r="C633" s="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0"/>
      <c r="B634" s="1"/>
      <c r="C634" s="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0"/>
      <c r="B635" s="1"/>
      <c r="C635" s="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0"/>
      <c r="B636" s="1"/>
      <c r="C636" s="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0"/>
      <c r="B637" s="1"/>
      <c r="C637" s="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0"/>
      <c r="B638" s="1"/>
      <c r="C638" s="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0"/>
      <c r="B639" s="1"/>
      <c r="C639" s="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0"/>
      <c r="B640" s="1"/>
      <c r="C640" s="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0"/>
      <c r="B641" s="1"/>
      <c r="C641" s="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0"/>
      <c r="B642" s="1"/>
      <c r="C642" s="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0"/>
      <c r="B643" s="1"/>
      <c r="C643" s="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0"/>
      <c r="B644" s="1"/>
      <c r="C644" s="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0"/>
      <c r="B645" s="1"/>
      <c r="C645" s="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0"/>
      <c r="B646" s="1"/>
      <c r="C646" s="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0"/>
      <c r="B647" s="1"/>
      <c r="C647" s="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0"/>
      <c r="B648" s="1"/>
      <c r="C648" s="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0"/>
      <c r="B649" s="1"/>
      <c r="C649" s="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0"/>
      <c r="B650" s="1"/>
      <c r="C650" s="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0"/>
      <c r="B651" s="1"/>
      <c r="C651" s="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0"/>
      <c r="B652" s="1"/>
      <c r="C652" s="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0"/>
      <c r="B653" s="1"/>
      <c r="C653" s="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0"/>
      <c r="B654" s="1"/>
      <c r="C654" s="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0"/>
      <c r="B655" s="1"/>
      <c r="C655" s="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0"/>
      <c r="B656" s="1"/>
      <c r="C656" s="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0"/>
      <c r="B657" s="1"/>
      <c r="C657" s="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0"/>
      <c r="B658" s="1"/>
      <c r="C658" s="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</sheetData>
  <sortState xmlns:xlrd2="http://schemas.microsoft.com/office/spreadsheetml/2017/richdata2" ref="A2:N94">
    <sortCondition ref="A2:A94"/>
  </sortState>
  <phoneticPr fontId="7" type="noConversion"/>
  <pageMargins left="0.7" right="0.7" top="0.75" bottom="0.75" header="0" footer="0"/>
  <pageSetup scale="89" orientation="landscape" r:id="rId1"/>
  <colBreaks count="1" manualBreakCount="1">
    <brk id="5" max="2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A5" sqref="A5"/>
    </sheetView>
  </sheetViews>
  <sheetFormatPr defaultColWidth="14.42578125" defaultRowHeight="15" customHeight="1"/>
  <cols>
    <col min="1" max="1" width="70.85546875" customWidth="1"/>
    <col min="2" max="2" width="62.85546875" customWidth="1"/>
    <col min="3" max="24" width="10" customWidth="1"/>
  </cols>
  <sheetData>
    <row r="1" spans="1:24" ht="36.75" customHeight="1">
      <c r="A1" s="2" t="s">
        <v>108</v>
      </c>
      <c r="B1" s="26">
        <v>45260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>
      <c r="A2" s="2" t="s">
        <v>109</v>
      </c>
      <c r="B2" s="3" t="s">
        <v>110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>
      <c r="A3" s="2" t="s">
        <v>111</v>
      </c>
      <c r="B3" s="38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2" t="s">
        <v>113</v>
      </c>
      <c r="B4" s="38" t="s">
        <v>114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>
      <c r="A5" s="2" t="s">
        <v>115</v>
      </c>
      <c r="B5" s="20" t="s">
        <v>116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>
      <c r="A6" s="2" t="s">
        <v>117</v>
      </c>
      <c r="B6" s="38" t="s">
        <v>118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>
      <c r="A7" s="4" t="s">
        <v>119</v>
      </c>
      <c r="B7" s="5" t="s">
        <v>120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2770E52A-700E-4D39-B634-C8851AFF425D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>
      <selection activeCell="B1" sqref="B1"/>
    </sheetView>
  </sheetViews>
  <sheetFormatPr defaultColWidth="14.42578125" defaultRowHeight="15" customHeight="1"/>
  <cols>
    <col min="1" max="1" width="43.85546875" customWidth="1"/>
    <col min="2" max="2" width="104.140625" customWidth="1"/>
    <col min="3" max="22" width="10" customWidth="1"/>
  </cols>
  <sheetData>
    <row r="1" spans="1:22" ht="36.75" customHeight="1">
      <c r="A1" s="6" t="s">
        <v>121</v>
      </c>
      <c r="B1" s="39" t="s">
        <v>122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6" t="s">
        <v>2</v>
      </c>
      <c r="B2" s="5" t="s">
        <v>123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7" t="s">
        <v>124</v>
      </c>
      <c r="B3" s="7" t="s">
        <v>125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>
      <c r="A4" s="8" t="s">
        <v>0</v>
      </c>
      <c r="B4" s="9" t="s">
        <v>126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>
      <c r="A5" s="8" t="s">
        <v>1</v>
      </c>
      <c r="B5" s="9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>
      <c r="A6" s="8" t="s">
        <v>2</v>
      </c>
      <c r="B6" s="9" t="s">
        <v>128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>
      <c r="A7" s="8" t="s">
        <v>3</v>
      </c>
      <c r="B7" s="9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>
      <c r="A8" s="8" t="s">
        <v>4</v>
      </c>
      <c r="B8" s="9" t="s">
        <v>130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>
      <c r="A9" s="8" t="s">
        <v>5</v>
      </c>
      <c r="B9" s="9" t="s">
        <v>131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>
      <c r="A10" s="8" t="s">
        <v>6</v>
      </c>
      <c r="B10" s="9" t="s">
        <v>132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>
      <c r="A11" s="8" t="s">
        <v>7</v>
      </c>
      <c r="B11" s="9" t="s">
        <v>133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>
      <c r="A12" s="8" t="s">
        <v>8</v>
      </c>
      <c r="B12" s="9" t="s">
        <v>134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8" t="s">
        <v>9</v>
      </c>
      <c r="B13" s="9" t="s">
        <v>135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8" t="s">
        <v>10</v>
      </c>
      <c r="B14" s="9" t="s">
        <v>136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8" t="s">
        <v>11</v>
      </c>
      <c r="B15" s="9" t="s">
        <v>137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8" t="s">
        <v>12</v>
      </c>
      <c r="B16" s="9" t="s">
        <v>138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8" t="s">
        <v>13</v>
      </c>
      <c r="B17" s="9" t="s">
        <v>139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57977FBA12FE49B54A685011F27E45" ma:contentTypeVersion="3" ma:contentTypeDescription="Crear nuevo documento." ma:contentTypeScope="" ma:versionID="8fd26c563eb5346181dca714f55fe6a3">
  <xsd:schema xmlns:xsd="http://www.w3.org/2001/XMLSchema" xmlns:xs="http://www.w3.org/2001/XMLSchema" xmlns:p="http://schemas.microsoft.com/office/2006/metadata/properties" xmlns:ns2="c331b627-b028-4cbe-bb83-3d34bef7859c" targetNamespace="http://schemas.microsoft.com/office/2006/metadata/properties" ma:root="true" ma:fieldsID="450e834e141fc6caa6839382714b2d44" ns2:_="">
    <xsd:import namespace="c331b627-b028-4cbe-bb83-3d34bef78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1b627-b028-4cbe-bb83-3d34bef78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6C3052-B183-436C-8BC8-1FAFBE1A8381}"/>
</file>

<file path=customXml/itemProps2.xml><?xml version="1.0" encoding="utf-8"?>
<ds:datastoreItem xmlns:ds="http://schemas.openxmlformats.org/officeDocument/2006/customXml" ds:itemID="{BF30ED79-060F-4207-98AC-C11BBB6BE03D}"/>
</file>

<file path=customXml/itemProps3.xml><?xml version="1.0" encoding="utf-8"?>
<ds:datastoreItem xmlns:ds="http://schemas.openxmlformats.org/officeDocument/2006/customXml" ds:itemID="{F919D99C-C10C-484B-8112-6FDAB9743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Jorge Xavier Sanz Marrero</cp:lastModifiedBy>
  <cp:revision/>
  <dcterms:created xsi:type="dcterms:W3CDTF">2011-04-20T17:22:00Z</dcterms:created>
  <dcterms:modified xsi:type="dcterms:W3CDTF">2023-12-05T16:00:01Z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0x0101001157977FBA12FE49B54A685011F27E45</vt:lpwstr>
  </property>
</Properties>
</file>